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IMRD 2018 - NURI\INFORME SEGUIMIENTO AL PLAN ANTICORRUPCION 2018\"/>
    </mc:Choice>
  </mc:AlternateContent>
  <workbookProtection workbookAlgorithmName="SHA-512" workbookHashValue="69ztx6USY4ExI3ijl8nQi2n0UNqNkopPFe6K8p9sQ47vqjwURi7Cf4jfib8d8WHhyL7Ygap4i9Zo1A7OB+kAsg==" workbookSaltValue="Zgr/szBDdC6C99Lll6gWsg==" workbookSpinCount="100000" lockStructure="1"/>
  <bookViews>
    <workbookView xWindow="0" yWindow="0" windowWidth="15360" windowHeight="7155" tabRatio="632" firstSheet="6" activeTab="7"/>
  </bookViews>
  <sheets>
    <sheet name="Gestion del Riesgo" sheetId="21" r:id="rId1"/>
    <sheet name="ESTRATEGIAS DE RACIONALIZACION" sheetId="1" r:id="rId2"/>
    <sheet name="TABLA" sheetId="2" state="hidden" r:id="rId3"/>
    <sheet name="Tablas instituciones" sheetId="12" state="hidden" r:id="rId4"/>
    <sheet name="Hoja1" sheetId="13" state="hidden" r:id="rId5"/>
    <sheet name="RENDICION CTAS" sheetId="17" r:id="rId6"/>
    <sheet name="SERVICIO AL CIUDADANO" sheetId="18" r:id="rId7"/>
    <sheet name="TRANSPARENCIA Y ACCESO" sheetId="19" r:id="rId8"/>
  </sheets>
  <externalReferences>
    <externalReference r:id="rId9"/>
  </externalReferences>
  <definedNames>
    <definedName name="_xlnm._FilterDatabase" localSheetId="2" hidden="1">TABLA!$A$1:$O$33</definedName>
    <definedName name="Acto">TABLA!$L$2:$L$8</definedName>
    <definedName name="Admin">TABLA!$Q$2:$Q$3</definedName>
    <definedName name="Administrativa">TABLA!$J$2:$J$8</definedName>
    <definedName name="administrativas">TABLA!$J$2:$J$8</definedName>
    <definedName name="Administrativo">TABLA!$J$2:$J$8</definedName>
    <definedName name="Administrativos">TABLA!$J$2:$J$10</definedName>
    <definedName name="Agricultura" localSheetId="3">'Tablas instituciones'!$C$2:$C$18</definedName>
    <definedName name="Agricultura">TABLA!#REF!</definedName>
    <definedName name="Agricultura_y_Desarrollo_Rural">TABLA!#REF!</definedName>
    <definedName name="Ambiental">'Tablas instituciones'!$D$2:$D$9</definedName>
    <definedName name="ambiente">TABLA!#REF!</definedName>
    <definedName name="Ambiente_y_Desarrollo_Sostenible">TABLA!#REF!</definedName>
    <definedName name="_xlnm.Print_Area" localSheetId="1">'ESTRATEGIAS DE RACIONALIZACION'!$A$1:$L$26</definedName>
    <definedName name="automatiza.parcial">TABLA!$L$2:$L$10</definedName>
    <definedName name="avance">TABLA!$O$2:$O$20</definedName>
    <definedName name="cadena.tramite">TABLA!$M$2:$M$3</definedName>
    <definedName name="Categoria">TABLA!$P$2:$P$8</definedName>
    <definedName name="Ciencia__Tecnología_e_innovación">TABLA!#REF!</definedName>
    <definedName name="clases">TABLA!$F$2:$F$5</definedName>
    <definedName name="clases1">[1]TABLA!$G$2:$G$5</definedName>
    <definedName name="Comercio__Industria_y_Turismo">TABLA!#REF!</definedName>
    <definedName name="Departamental">TABLA!$D$2:$D$33</definedName>
    <definedName name="departamento">TABLA!$D$2:$D$33</definedName>
    <definedName name="departamentos">TABLA!$D$2:$D$36</definedName>
    <definedName name="Distrito_Capital">TABLA!$D$34</definedName>
    <definedName name="elemento">TABLA!$F$2:$F$3</definedName>
    <definedName name="GRAT">TABLA!$F$2:$F$4</definedName>
    <definedName name="interoperabilidad">TABLA!$J$2:$J$8</definedName>
    <definedName name="Jurídica">TABLA!$H$2:$H$7</definedName>
    <definedName name="Jurídico">TABLA!$H$2:$H$8</definedName>
    <definedName name="lider">TABLA!$G$9:$G$10</definedName>
    <definedName name="Municipal">TABLA!$D$2:$D$33</definedName>
    <definedName name="Nacional">TABLA!$D$36</definedName>
    <definedName name="Ninguno">TABLA!$B$2:$B$26</definedName>
    <definedName name="nivel">TABLA!$C$2:$C$3</definedName>
    <definedName name="Nivel1">TABLA!$C$3</definedName>
    <definedName name="nivelinter">TABLA!$G$5:$G$6</definedName>
    <definedName name="nivelracio">TABLA!$G$2:$G$3</definedName>
    <definedName name="norma">TABLA!$H$2:$H$7</definedName>
    <definedName name="normativa">TABLA!$I$2:$I$6</definedName>
    <definedName name="normativas">TABLA!$I$2:$I$6</definedName>
    <definedName name="normativo" localSheetId="2">TABLA!$G$2:$G$4</definedName>
    <definedName name="Normativo">TABLA!$I$2:$I$6</definedName>
    <definedName name="orden">TABLA!$A$3:$A$4</definedName>
    <definedName name="respuesta">TABLA!$U$2:$U$152</definedName>
    <definedName name="sector">TABLA!$B$2:$B$26</definedName>
    <definedName name="sectoriales">TABLA!$B$2:$B$26</definedName>
    <definedName name="Simplificacion">TABLA!$K$2:$K$8</definedName>
    <definedName name="tecnologica">TABLA!$K$2:$K$11</definedName>
    <definedName name="Tecnológica">TABLA!$K$2:$K$9</definedName>
    <definedName name="tecnologicas">TABLA!$K$2:$K$11</definedName>
    <definedName name="Tecnologico">TABLA!$K$2:$K$11</definedName>
    <definedName name="Tecnológico">TABLA!$K$10:$K$12</definedName>
    <definedName name="Tipoaccion">TABLA!$G$2:$G$3</definedName>
    <definedName name="Tipos">TABLA!$G$2:$G$4</definedName>
    <definedName name="_xlnm.Print_Titles" localSheetId="1">'ESTRATEGIAS DE RACIONALIZACION'!$1:$14</definedName>
    <definedName name="ventanilla">TABLA!$N$2:$N$3</definedName>
    <definedName name="vigencia">TABLA!$E$2:$E$5</definedName>
    <definedName name="vigencias">TABLA!$E$2:$E$7</definedName>
  </definedNames>
  <calcPr calcId="152511"/>
</workbook>
</file>

<file path=xl/calcChain.xml><?xml version="1.0" encoding="utf-8"?>
<calcChain xmlns="http://schemas.openxmlformats.org/spreadsheetml/2006/main">
  <c r="I19" i="19" l="1"/>
  <c r="H21" i="18"/>
  <c r="H21" i="17"/>
  <c r="N25" i="1"/>
  <c r="H17" i="21"/>
  <c r="K3" i="2" l="1"/>
  <c r="K4" i="2"/>
  <c r="K5" i="2"/>
  <c r="K6" i="2"/>
  <c r="K7" i="2"/>
  <c r="K2" i="2"/>
  <c r="J3" i="2"/>
  <c r="J4" i="2"/>
  <c r="J5" i="2"/>
  <c r="J6" i="2"/>
  <c r="J7" i="2"/>
  <c r="J2" i="2"/>
  <c r="T145" i="2" l="1"/>
  <c r="U145" i="2"/>
  <c r="T149" i="2"/>
  <c r="U149" i="2" s="1"/>
  <c r="T135" i="2"/>
  <c r="U135" i="2" s="1"/>
  <c r="T139" i="2"/>
  <c r="U139" i="2" s="1"/>
  <c r="T88" i="2"/>
  <c r="U88" i="2"/>
  <c r="T92" i="2"/>
  <c r="U92" i="2" s="1"/>
  <c r="T96" i="2"/>
  <c r="U96" i="2" s="1"/>
  <c r="T72" i="2"/>
  <c r="U72" i="2" s="1"/>
  <c r="T73" i="2"/>
  <c r="T74" i="2"/>
  <c r="U74" i="2" s="1"/>
  <c r="T76" i="2"/>
  <c r="U76" i="2" s="1"/>
  <c r="T79" i="2"/>
  <c r="U79" i="2" s="1"/>
  <c r="T80" i="2"/>
  <c r="U80" i="2" s="1"/>
  <c r="T81" i="2"/>
  <c r="T82" i="2"/>
  <c r="U82" i="2" s="1"/>
  <c r="T84" i="2"/>
  <c r="U84" i="2" s="1"/>
  <c r="T87" i="2"/>
  <c r="U87" i="2" s="1"/>
  <c r="T52" i="2"/>
  <c r="U52" i="2"/>
  <c r="T54" i="2"/>
  <c r="U54" i="2" s="1"/>
  <c r="T56" i="2"/>
  <c r="U56" i="2" s="1"/>
  <c r="T57" i="2"/>
  <c r="T60" i="2"/>
  <c r="U60" i="2" s="1"/>
  <c r="T63" i="2"/>
  <c r="U63" i="2" s="1"/>
  <c r="T64" i="2"/>
  <c r="U64" i="2" s="1"/>
  <c r="T65" i="2"/>
  <c r="T68" i="2"/>
  <c r="U68" i="2" s="1"/>
  <c r="T71" i="2"/>
  <c r="T35" i="2"/>
  <c r="U35" i="2" s="1"/>
  <c r="T36" i="2"/>
  <c r="U36" i="2" s="1"/>
  <c r="T39" i="2"/>
  <c r="U39" i="2" s="1"/>
  <c r="T42" i="2"/>
  <c r="T43" i="2"/>
  <c r="U43" i="2" s="1"/>
  <c r="T44" i="2"/>
  <c r="U44" i="2" s="1"/>
  <c r="T47" i="2"/>
  <c r="U47" i="2" s="1"/>
  <c r="T50" i="2"/>
  <c r="T51" i="2"/>
  <c r="U51" i="2" s="1"/>
  <c r="T11" i="2"/>
  <c r="U11" i="2" s="1"/>
  <c r="T15" i="2"/>
  <c r="U15" i="2" s="1"/>
  <c r="T18" i="2"/>
  <c r="U18" i="2" s="1"/>
  <c r="T19" i="2"/>
  <c r="U19" i="2" s="1"/>
  <c r="T20" i="2"/>
  <c r="U20" i="2" s="1"/>
  <c r="T23" i="2"/>
  <c r="U23" i="2" s="1"/>
  <c r="T26" i="2"/>
  <c r="T27" i="2"/>
  <c r="U27" i="2" s="1"/>
  <c r="T28" i="2"/>
  <c r="U28" i="2" s="1"/>
  <c r="T31" i="2"/>
  <c r="U31" i="2" s="1"/>
  <c r="T34" i="2"/>
  <c r="T3" i="2"/>
  <c r="U3" i="2" s="1"/>
  <c r="T4" i="2"/>
  <c r="U4" i="2" s="1"/>
  <c r="T6" i="2"/>
  <c r="U6" i="2" s="1"/>
  <c r="T7" i="2"/>
  <c r="U7" i="2" s="1"/>
  <c r="T2" i="2"/>
  <c r="U2" i="2" s="1"/>
  <c r="U265" i="2"/>
  <c r="U294"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S2" i="2"/>
  <c r="S3" i="2"/>
  <c r="S4" i="2"/>
  <c r="S5" i="2"/>
  <c r="T5" i="2"/>
  <c r="U5" i="2" s="1"/>
  <c r="S6" i="2"/>
  <c r="S7" i="2"/>
  <c r="S8" i="2"/>
  <c r="T8" i="2"/>
  <c r="U8" i="2" s="1"/>
  <c r="S9" i="2"/>
  <c r="T9" i="2"/>
  <c r="U9" i="2" s="1"/>
  <c r="S10" i="2"/>
  <c r="T10" i="2"/>
  <c r="U10" i="2" s="1"/>
  <c r="S11" i="2"/>
  <c r="S12" i="2"/>
  <c r="T12" i="2"/>
  <c r="U12" i="2" s="1"/>
  <c r="S13" i="2"/>
  <c r="T13" i="2"/>
  <c r="U13" i="2" s="1"/>
  <c r="S15" i="2"/>
  <c r="S16" i="2"/>
  <c r="T16" i="2"/>
  <c r="U16" i="2" s="1"/>
  <c r="S17" i="2"/>
  <c r="T17" i="2"/>
  <c r="U17" i="2" s="1"/>
  <c r="S18" i="2"/>
  <c r="S19" i="2"/>
  <c r="S20" i="2"/>
  <c r="S21" i="2"/>
  <c r="T21" i="2"/>
  <c r="U21" i="2" s="1"/>
  <c r="S22" i="2"/>
  <c r="T22" i="2"/>
  <c r="U22" i="2"/>
  <c r="S23" i="2"/>
  <c r="S24" i="2"/>
  <c r="T24" i="2"/>
  <c r="U24" i="2"/>
  <c r="S25" i="2"/>
  <c r="T25" i="2"/>
  <c r="U25" i="2" s="1"/>
  <c r="S26" i="2"/>
  <c r="U26" i="2"/>
  <c r="S27" i="2"/>
  <c r="S28" i="2"/>
  <c r="S29" i="2"/>
  <c r="T29" i="2"/>
  <c r="U29" i="2" s="1"/>
  <c r="S30" i="2"/>
  <c r="T30" i="2"/>
  <c r="U30" i="2" s="1"/>
  <c r="S31" i="2"/>
  <c r="S32" i="2"/>
  <c r="T32" i="2"/>
  <c r="U32" i="2" s="1"/>
  <c r="S33" i="2"/>
  <c r="T33" i="2"/>
  <c r="U33" i="2" s="1"/>
  <c r="S34" i="2"/>
  <c r="U34" i="2"/>
  <c r="S35" i="2"/>
  <c r="S36" i="2"/>
  <c r="S37" i="2"/>
  <c r="T37" i="2"/>
  <c r="U37" i="2" s="1"/>
  <c r="S38" i="2"/>
  <c r="T38" i="2"/>
  <c r="U38" i="2" s="1"/>
  <c r="S39" i="2"/>
  <c r="S40" i="2"/>
  <c r="T40" i="2"/>
  <c r="U40" i="2" s="1"/>
  <c r="S41" i="2"/>
  <c r="T41" i="2"/>
  <c r="U41" i="2" s="1"/>
  <c r="S42" i="2"/>
  <c r="U42" i="2"/>
  <c r="S43" i="2"/>
  <c r="S44" i="2"/>
  <c r="S45" i="2"/>
  <c r="T45" i="2"/>
  <c r="U45" i="2" s="1"/>
  <c r="S46" i="2"/>
  <c r="T46" i="2"/>
  <c r="U46" i="2" s="1"/>
  <c r="S47" i="2"/>
  <c r="S48" i="2"/>
  <c r="T48" i="2"/>
  <c r="U48" i="2" s="1"/>
  <c r="S49" i="2"/>
  <c r="T49" i="2"/>
  <c r="U49" i="2" s="1"/>
  <c r="S50" i="2"/>
  <c r="U50" i="2"/>
  <c r="S51" i="2"/>
  <c r="S52" i="2"/>
  <c r="S53" i="2"/>
  <c r="T53" i="2"/>
  <c r="U53" i="2" s="1"/>
  <c r="S54" i="2"/>
  <c r="S55" i="2"/>
  <c r="T55" i="2"/>
  <c r="U55" i="2" s="1"/>
  <c r="S56" i="2"/>
  <c r="S57" i="2"/>
  <c r="U57" i="2"/>
  <c r="S58" i="2"/>
  <c r="T58" i="2"/>
  <c r="U58" i="2" s="1"/>
  <c r="S59" i="2"/>
  <c r="T59" i="2"/>
  <c r="U59" i="2" s="1"/>
  <c r="S60" i="2"/>
  <c r="S61" i="2"/>
  <c r="T61" i="2"/>
  <c r="U61" i="2" s="1"/>
  <c r="S62" i="2"/>
  <c r="T62" i="2"/>
  <c r="U62" i="2" s="1"/>
  <c r="S63" i="2"/>
  <c r="S64" i="2"/>
  <c r="S65" i="2"/>
  <c r="U65" i="2"/>
  <c r="S66" i="2"/>
  <c r="T66" i="2"/>
  <c r="U66" i="2" s="1"/>
  <c r="S67" i="2"/>
  <c r="T67" i="2"/>
  <c r="U67" i="2" s="1"/>
  <c r="S68" i="2"/>
  <c r="S69" i="2"/>
  <c r="T69" i="2"/>
  <c r="U69" i="2" s="1"/>
  <c r="S70" i="2"/>
  <c r="T70" i="2"/>
  <c r="U70" i="2" s="1"/>
  <c r="S71" i="2"/>
  <c r="U71" i="2"/>
  <c r="S72" i="2"/>
  <c r="S73" i="2"/>
  <c r="U73" i="2"/>
  <c r="S74" i="2"/>
  <c r="S75" i="2"/>
  <c r="T75" i="2"/>
  <c r="U75" i="2" s="1"/>
  <c r="S76" i="2"/>
  <c r="S77" i="2"/>
  <c r="T77" i="2"/>
  <c r="U77" i="2" s="1"/>
  <c r="S78" i="2"/>
  <c r="T78" i="2"/>
  <c r="U78" i="2" s="1"/>
  <c r="S79" i="2"/>
  <c r="S80" i="2"/>
  <c r="S81" i="2"/>
  <c r="U81" i="2"/>
  <c r="S82" i="2"/>
  <c r="S83" i="2"/>
  <c r="T83" i="2"/>
  <c r="U83" i="2" s="1"/>
  <c r="S84" i="2"/>
  <c r="S85" i="2"/>
  <c r="T85" i="2"/>
  <c r="U85" i="2" s="1"/>
  <c r="S86" i="2"/>
  <c r="T86" i="2"/>
  <c r="U86" i="2" s="1"/>
  <c r="S87" i="2"/>
  <c r="S88" i="2"/>
  <c r="S89" i="2"/>
  <c r="T89" i="2"/>
  <c r="U89" i="2" s="1"/>
  <c r="S90" i="2"/>
  <c r="T90" i="2"/>
  <c r="U90" i="2" s="1"/>
  <c r="S91" i="2"/>
  <c r="T91" i="2"/>
  <c r="U91" i="2" s="1"/>
  <c r="S92" i="2"/>
  <c r="S93" i="2"/>
  <c r="T93" i="2"/>
  <c r="U93" i="2" s="1"/>
  <c r="S94" i="2"/>
  <c r="T94" i="2"/>
  <c r="U94" i="2" s="1"/>
  <c r="S95" i="2"/>
  <c r="T95" i="2"/>
  <c r="U95" i="2" s="1"/>
  <c r="S96" i="2"/>
  <c r="S97" i="2"/>
  <c r="T97" i="2"/>
  <c r="U97" i="2" s="1"/>
  <c r="S98" i="2"/>
  <c r="T98" i="2"/>
  <c r="U98" i="2" s="1"/>
  <c r="S99" i="2"/>
  <c r="T99" i="2"/>
  <c r="U99" i="2" s="1"/>
  <c r="S100" i="2"/>
  <c r="T100" i="2"/>
  <c r="U100" i="2" s="1"/>
  <c r="S101" i="2"/>
  <c r="T101" i="2"/>
  <c r="U101" i="2" s="1"/>
  <c r="S102" i="2"/>
  <c r="T102" i="2"/>
  <c r="U102" i="2" s="1"/>
  <c r="S103" i="2"/>
  <c r="T103" i="2"/>
  <c r="U103" i="2"/>
  <c r="S104" i="2"/>
  <c r="T104" i="2"/>
  <c r="U104" i="2" s="1"/>
  <c r="S105" i="2"/>
  <c r="T105" i="2"/>
  <c r="U105" i="2" s="1"/>
  <c r="S106" i="2"/>
  <c r="T106" i="2"/>
  <c r="U106" i="2" s="1"/>
  <c r="S107" i="2"/>
  <c r="T107" i="2"/>
  <c r="U107" i="2" s="1"/>
  <c r="S108" i="2"/>
  <c r="T108" i="2"/>
  <c r="U108" i="2" s="1"/>
  <c r="S109" i="2"/>
  <c r="T109" i="2"/>
  <c r="U109" i="2" s="1"/>
  <c r="S110" i="2"/>
  <c r="T110" i="2"/>
  <c r="U110" i="2" s="1"/>
  <c r="S111" i="2"/>
  <c r="T111" i="2"/>
  <c r="U111" i="2" s="1"/>
  <c r="S112" i="2"/>
  <c r="T112" i="2"/>
  <c r="U112" i="2" s="1"/>
  <c r="S113" i="2"/>
  <c r="T113" i="2"/>
  <c r="U113" i="2" s="1"/>
  <c r="S114" i="2"/>
  <c r="T114" i="2"/>
  <c r="U114" i="2" s="1"/>
  <c r="S115" i="2"/>
  <c r="T115" i="2"/>
  <c r="U115" i="2" s="1"/>
  <c r="S116" i="2"/>
  <c r="T116" i="2"/>
  <c r="U116" i="2" s="1"/>
  <c r="S117" i="2"/>
  <c r="T117" i="2"/>
  <c r="U117" i="2" s="1"/>
  <c r="S118" i="2"/>
  <c r="T118" i="2"/>
  <c r="U118" i="2" s="1"/>
  <c r="S119" i="2"/>
  <c r="T119" i="2"/>
  <c r="U119" i="2" s="1"/>
  <c r="S120" i="2"/>
  <c r="T120" i="2"/>
  <c r="U120" i="2" s="1"/>
  <c r="S121" i="2"/>
  <c r="T121" i="2"/>
  <c r="U121" i="2" s="1"/>
  <c r="S122" i="2"/>
  <c r="T122" i="2"/>
  <c r="U122" i="2" s="1"/>
  <c r="S123" i="2"/>
  <c r="T123" i="2"/>
  <c r="U123" i="2" s="1"/>
  <c r="S124" i="2"/>
  <c r="T124" i="2"/>
  <c r="U124" i="2" s="1"/>
  <c r="S125" i="2"/>
  <c r="T125" i="2"/>
  <c r="U125" i="2" s="1"/>
  <c r="S126" i="2"/>
  <c r="T126" i="2"/>
  <c r="U126" i="2" s="1"/>
  <c r="S127" i="2"/>
  <c r="T127" i="2"/>
  <c r="U127" i="2" s="1"/>
  <c r="S128" i="2"/>
  <c r="T128" i="2"/>
  <c r="U128" i="2" s="1"/>
  <c r="S129" i="2"/>
  <c r="T129" i="2"/>
  <c r="U129" i="2" s="1"/>
  <c r="S130" i="2"/>
  <c r="T130" i="2"/>
  <c r="U130" i="2" s="1"/>
  <c r="S131" i="2"/>
  <c r="T131" i="2"/>
  <c r="U131" i="2" s="1"/>
  <c r="S132" i="2"/>
  <c r="T132" i="2"/>
  <c r="U132" i="2" s="1"/>
  <c r="S133" i="2"/>
  <c r="T133" i="2"/>
  <c r="U133" i="2" s="1"/>
  <c r="S134" i="2"/>
  <c r="T134" i="2"/>
  <c r="U134" i="2" s="1"/>
  <c r="S135" i="2"/>
  <c r="S136" i="2"/>
  <c r="T136" i="2"/>
  <c r="U136" i="2" s="1"/>
  <c r="S137" i="2"/>
  <c r="T137" i="2"/>
  <c r="U137" i="2" s="1"/>
  <c r="S138" i="2"/>
  <c r="T138" i="2"/>
  <c r="U138" i="2" s="1"/>
  <c r="S139" i="2"/>
  <c r="S140" i="2"/>
  <c r="T140" i="2"/>
  <c r="U140" i="2" s="1"/>
  <c r="S141" i="2"/>
  <c r="T141" i="2"/>
  <c r="U141" i="2" s="1"/>
  <c r="S142" i="2"/>
  <c r="T142" i="2"/>
  <c r="U142" i="2" s="1"/>
  <c r="S143" i="2"/>
  <c r="T143" i="2"/>
  <c r="U143" i="2" s="1"/>
  <c r="S144" i="2"/>
  <c r="T144" i="2"/>
  <c r="U144" i="2" s="1"/>
  <c r="S145" i="2"/>
  <c r="S146" i="2"/>
  <c r="T146" i="2"/>
  <c r="U146" i="2" s="1"/>
  <c r="S147" i="2"/>
  <c r="T147" i="2"/>
  <c r="U147" i="2" s="1"/>
  <c r="S148" i="2"/>
  <c r="T148" i="2"/>
  <c r="U148" i="2" s="1"/>
  <c r="S149" i="2"/>
  <c r="S150" i="2"/>
  <c r="T150" i="2"/>
  <c r="U150" i="2" s="1"/>
  <c r="S151" i="2"/>
  <c r="T151" i="2"/>
  <c r="U151" i="2" s="1"/>
  <c r="S152" i="2"/>
  <c r="T152" i="2"/>
  <c r="U152" i="2" s="1"/>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alcChain>
</file>

<file path=xl/comments1.xml><?xml version="1.0" encoding="utf-8"?>
<comments xmlns="http://schemas.openxmlformats.org/spreadsheetml/2006/main">
  <authors>
    <author>Rosa Valentina Aceros Garcia</author>
  </authors>
  <commentList>
    <comment ref="B6"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2.xml><?xml version="1.0" encoding="utf-8"?>
<comments xmlns="http://schemas.openxmlformats.org/spreadsheetml/2006/main">
  <authors>
    <author>Luz Miriam Diaz Diaz</author>
    <author>mprada</author>
    <author>Jaime Orlando Delgado Gordillo</author>
  </authors>
  <commentList>
    <comment ref="C4" authorId="0" shapeId="0">
      <text>
        <r>
          <rPr>
            <sz val="12"/>
            <color indexed="81"/>
            <rFont val="Tahoma"/>
            <family val="2"/>
          </rPr>
          <t>Escriba el nombre completo de la entidad</t>
        </r>
      </text>
    </comment>
    <comment ref="C6" authorId="0" shapeId="0">
      <text>
        <r>
          <rPr>
            <sz val="10"/>
            <color indexed="81"/>
            <rFont val="Tahoma"/>
            <family val="2"/>
          </rPr>
          <t>Seleccione el sector al que pertenece la entidad (sólo para entidades del orden nacional)</t>
        </r>
      </text>
    </comment>
    <comment ref="H6" authorId="0" shapeId="0">
      <text>
        <r>
          <rPr>
            <sz val="10"/>
            <color indexed="81"/>
            <rFont val="Tahoma"/>
            <family val="2"/>
          </rPr>
          <t>Seleccione el orden al que pertenece la entidad (nacional o territorial)</t>
        </r>
        <r>
          <rPr>
            <sz val="9"/>
            <color indexed="81"/>
            <rFont val="Tahoma"/>
            <family val="2"/>
          </rPr>
          <t xml:space="preserve">
</t>
        </r>
      </text>
    </comment>
    <comment ref="C8" authorId="0" shapeId="0">
      <text>
        <r>
          <rPr>
            <sz val="10"/>
            <color indexed="81"/>
            <rFont val="Tahoma"/>
            <family val="2"/>
          </rPr>
          <t>Seleccione el departamento donde está ubicada la entidad (solo para entidades del orden territorial)</t>
        </r>
      </text>
    </comment>
    <comment ref="H8" authorId="0" shapeId="0">
      <text>
        <r>
          <rPr>
            <sz val="10"/>
            <color indexed="81"/>
            <rFont val="Tahoma"/>
            <family val="2"/>
          </rPr>
          <t>Seleccione el año en que va a presentar la propuesta de racionalización</t>
        </r>
        <r>
          <rPr>
            <sz val="9"/>
            <color indexed="81"/>
            <rFont val="Tahoma"/>
            <family val="2"/>
          </rPr>
          <t xml:space="preserve">
</t>
        </r>
      </text>
    </comment>
    <comment ref="C10" authorId="0" shapeId="0">
      <text>
        <r>
          <rPr>
            <sz val="12"/>
            <color indexed="81"/>
            <rFont val="Tahoma"/>
            <family val="2"/>
          </rPr>
          <t>Escriba el nombre del Municipio donde se ubica la entidad (sólo para entidades del orden territorial)</t>
        </r>
      </text>
    </comment>
    <comment ref="C13" authorId="0" shapeId="0">
      <text>
        <r>
          <rPr>
            <sz val="12"/>
            <color indexed="81"/>
            <rFont val="Tahoma"/>
            <family val="2"/>
          </rPr>
          <t>Seleccione la modalidad de la mejora a realizar (normativa, administrativa o tecnológica)</t>
        </r>
      </text>
    </comment>
    <comment ref="D13" authorId="0" shapeId="0">
      <text>
        <r>
          <rPr>
            <sz val="12"/>
            <color indexed="81"/>
            <rFont val="Tahoma"/>
            <family val="2"/>
          </rPr>
          <t>Seleccione la opción de racionalización que aplica, según el tipo de racionalización elegido</t>
        </r>
      </text>
    </comment>
    <comment ref="E13" authorId="0" shapeId="0">
      <text>
        <r>
          <rPr>
            <sz val="12"/>
            <color indexed="81"/>
            <rFont val="Tahoma"/>
            <family val="2"/>
          </rPr>
          <t>De manera concreta describa como está u opera actualmente el trámite, proceso o procedimiento, es decir, antes de realizar la mejora a proponer</t>
        </r>
      </text>
    </comment>
    <comment ref="F13" authorId="1" shapeId="0">
      <text>
        <r>
          <rPr>
            <sz val="12"/>
            <color indexed="81"/>
            <rFont val="Tahoma"/>
            <family val="2"/>
          </rPr>
          <t>De manera concreta describa en qué consiste la acción de mejora o racionalización a realizar al trámite, proceso o procedimiento.</t>
        </r>
      </text>
    </comment>
    <comment ref="G13" authorId="0" shapeId="0">
      <text>
        <r>
          <rPr>
            <sz val="12"/>
            <color indexed="81"/>
            <rFont val="Tahoma"/>
            <family val="2"/>
          </rPr>
          <t>De manera concreta describa el impacto que tiene la mejora en el ciudadano y/o la entidad, expresada en reducción de tiempo o costos</t>
        </r>
      </text>
    </comment>
    <comment ref="H13" authorId="2" shapeId="0">
      <text>
        <r>
          <rPr>
            <sz val="12"/>
            <color indexed="81"/>
            <rFont val="Tahoma"/>
            <family val="2"/>
          </rPr>
          <t>Área dentro de la entidad que lidera la racionalización del trámite, proceso o procedimiento</t>
        </r>
      </text>
    </comment>
    <comment ref="K14" authorId="2" shapeId="0">
      <text>
        <r>
          <rPr>
            <sz val="12"/>
            <color indexed="81"/>
            <rFont val="Tahoma"/>
            <family val="2"/>
          </rPr>
          <t>Indique la fecha de inicio de las acciones de racionalización a realizar</t>
        </r>
      </text>
    </comment>
    <comment ref="L14" authorId="2" shapeId="0">
      <text>
        <r>
          <rPr>
            <sz val="12"/>
            <color indexed="81"/>
            <rFont val="Tahoma"/>
            <family val="2"/>
          </rPr>
          <t>Indique la fecha de terminación de las acciones de racionalización a realizar</t>
        </r>
      </text>
    </comment>
  </commentList>
</comments>
</file>

<file path=xl/comments3.xml><?xml version="1.0" encoding="utf-8"?>
<comments xmlns="http://schemas.openxmlformats.org/spreadsheetml/2006/main">
  <authors>
    <author>Rosa Valentina Aceros Garcia</author>
  </authors>
  <commentList>
    <comment ref="B6"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4.xml><?xml version="1.0" encoding="utf-8"?>
<comments xmlns="http://schemas.openxmlformats.org/spreadsheetml/2006/main">
  <authors>
    <author>Rosa Valentina Aceros Garcia</author>
  </authors>
  <commentList>
    <comment ref="B6"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5.xml><?xml version="1.0" encoding="utf-8"?>
<comments xmlns="http://schemas.openxmlformats.org/spreadsheetml/2006/main">
  <authors>
    <author>Rosa Valentina Aceros Garcia</author>
  </authors>
  <commentList>
    <comment ref="B6"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<sst xmlns="http://schemas.openxmlformats.org/spreadsheetml/2006/main" count="804" uniqueCount="571">
  <si>
    <t>TIPO DE RACIONALIZACIÓN</t>
  </si>
  <si>
    <t>Eliminación del trámite / OPA</t>
  </si>
  <si>
    <t>Eliminación o reducción de requisitos</t>
  </si>
  <si>
    <t>Ampliación de la vigencia del producto / servicio</t>
  </si>
  <si>
    <t>Fusión de trámites</t>
  </si>
  <si>
    <t>Formularios diligenciados en línea</t>
  </si>
  <si>
    <t>Pago en línea</t>
  </si>
  <si>
    <t>Nombre de la entidad</t>
  </si>
  <si>
    <t>Año Vigencia:</t>
  </si>
  <si>
    <t xml:space="preserve">
N°</t>
  </si>
  <si>
    <t>NOMBRE DEL TRÁMITE, PROCESO O PROCEDIMIENTO</t>
  </si>
  <si>
    <t>SITUACIÓN ACTUAL</t>
  </si>
  <si>
    <t>DESCRIPCIÓN DE LA MEJORA A REALIZAR AL TRÁMITE, PROCESO O PROCEDIMIENTO</t>
  </si>
  <si>
    <t>BENEFICIO AL CIUDADANO Y/O ENTIDAD</t>
  </si>
  <si>
    <t>DEPENDENCIA 
RESPONSABLE</t>
  </si>
  <si>
    <t xml:space="preserve"> FECHA REALIZACIÓN</t>
  </si>
  <si>
    <t>INICIO
dd/mm/aa</t>
  </si>
  <si>
    <t>FIN
dd/mm/aa</t>
  </si>
  <si>
    <t>Nombre del responsable:</t>
  </si>
  <si>
    <t>Correo electrónico:</t>
  </si>
  <si>
    <t>LIDER</t>
  </si>
  <si>
    <t>PARTICIPANTE</t>
  </si>
  <si>
    <t>orden</t>
  </si>
  <si>
    <t>sector</t>
  </si>
  <si>
    <t>nivel</t>
  </si>
  <si>
    <t>departamento</t>
  </si>
  <si>
    <t>vigencia</t>
  </si>
  <si>
    <t>Tipo elemento</t>
  </si>
  <si>
    <t>tipos</t>
  </si>
  <si>
    <t>Jurídico</t>
  </si>
  <si>
    <t>Normativas</t>
  </si>
  <si>
    <t>Administrativas</t>
  </si>
  <si>
    <t>Tecnologicas</t>
  </si>
  <si>
    <t>Acto Administrativo</t>
  </si>
  <si>
    <t>Cadenas tramites</t>
  </si>
  <si>
    <t>Ventanillas Unicas</t>
  </si>
  <si>
    <t>avance</t>
  </si>
  <si>
    <t>Categoria</t>
  </si>
  <si>
    <t>Admin</t>
  </si>
  <si>
    <t xml:space="preserve">                    </t>
  </si>
  <si>
    <t>Respuesta</t>
  </si>
  <si>
    <t>Nacional</t>
  </si>
  <si>
    <t>Agricultura y Desarrollo Rural</t>
  </si>
  <si>
    <t>Central</t>
  </si>
  <si>
    <t>Factores Externos y/o Internos</t>
  </si>
  <si>
    <t xml:space="preserve">Ley </t>
  </si>
  <si>
    <t>Decreto</t>
  </si>
  <si>
    <t>1. Lider (diligencie anexo 1)</t>
  </si>
  <si>
    <t>1. Lider</t>
  </si>
  <si>
    <t>SI</t>
  </si>
  <si>
    <t>Departamental</t>
  </si>
  <si>
    <t>Ambiente y Desarrollo Sostenible</t>
  </si>
  <si>
    <t>Descentralizado</t>
  </si>
  <si>
    <t>Amazonas</t>
  </si>
  <si>
    <t>GRAT</t>
  </si>
  <si>
    <t>Acuerdo</t>
  </si>
  <si>
    <t>2. Parcipante</t>
  </si>
  <si>
    <t>NO</t>
  </si>
  <si>
    <t>Municipal</t>
  </si>
  <si>
    <t>Ciencia, Tecnología e innovación</t>
  </si>
  <si>
    <t>Antioquia</t>
  </si>
  <si>
    <t>Cumplimiento de disposiciones legales</t>
  </si>
  <si>
    <t>Ordenanza</t>
  </si>
  <si>
    <t>Distrito_Capital</t>
  </si>
  <si>
    <t>Comercio, Industria y Turismo</t>
  </si>
  <si>
    <t>Arauca</t>
  </si>
  <si>
    <t>Iniciativa de la institución</t>
  </si>
  <si>
    <t>Resolución</t>
  </si>
  <si>
    <t>Cultura</t>
  </si>
  <si>
    <t>Atlántico</t>
  </si>
  <si>
    <t>Firma Electrónica</t>
  </si>
  <si>
    <t>Circular</t>
  </si>
  <si>
    <t>Defensa</t>
  </si>
  <si>
    <t>Bolívar</t>
  </si>
  <si>
    <t>Acta</t>
  </si>
  <si>
    <t>Del Deporte, la Recreación, la Actividad Física y el Aprovechamiento del Tiempo Libre</t>
  </si>
  <si>
    <t>Boyacá</t>
  </si>
  <si>
    <t>Memorando</t>
  </si>
  <si>
    <t>Especial</t>
  </si>
  <si>
    <t>Educación</t>
  </si>
  <si>
    <t>Caldas</t>
  </si>
  <si>
    <t>Estadísticas</t>
  </si>
  <si>
    <t>Caquetá</t>
  </si>
  <si>
    <t>Función Pública</t>
  </si>
  <si>
    <t>Casanare</t>
  </si>
  <si>
    <t>Hacienda y Crédito Público</t>
  </si>
  <si>
    <t>Cauca</t>
  </si>
  <si>
    <t>Inclusión Social y Reconciliación</t>
  </si>
  <si>
    <t>Cesar</t>
  </si>
  <si>
    <t>Choco</t>
  </si>
  <si>
    <t>Inteligencia Estratégica y Contrainteligencia</t>
  </si>
  <si>
    <t>Córdoba</t>
  </si>
  <si>
    <t>Interior</t>
  </si>
  <si>
    <t>Cundinamarca</t>
  </si>
  <si>
    <t>Envío de Documentos electrónicos</t>
  </si>
  <si>
    <t>Justicia y del Derecho</t>
  </si>
  <si>
    <t>Guainía</t>
  </si>
  <si>
    <t>Disponer de mecanismos de seguimiento del estado de trámites</t>
  </si>
  <si>
    <t>Minas y Energía</t>
  </si>
  <si>
    <t>Guaviare</t>
  </si>
  <si>
    <t>Planeación</t>
  </si>
  <si>
    <t>Huila</t>
  </si>
  <si>
    <t>Respuesta Electrónica</t>
  </si>
  <si>
    <t>Presidencia de la República</t>
  </si>
  <si>
    <t>La Guajira</t>
  </si>
  <si>
    <t>Trámite total en línea</t>
  </si>
  <si>
    <t>Relaciones Exteriores</t>
  </si>
  <si>
    <t>Magdalena</t>
  </si>
  <si>
    <t>Salud y Protección Social</t>
  </si>
  <si>
    <t>Meta</t>
  </si>
  <si>
    <t>Tecnologías de la Información y las Comunicaciones</t>
  </si>
  <si>
    <t>Nariño</t>
  </si>
  <si>
    <t>Trabajo</t>
  </si>
  <si>
    <t>Norte de Santander</t>
  </si>
  <si>
    <t>Transporte</t>
  </si>
  <si>
    <t>Putumayo</t>
  </si>
  <si>
    <t>Vivienda Ciudad y Territorio</t>
  </si>
  <si>
    <t>Quindío</t>
  </si>
  <si>
    <t>Risaralda</t>
  </si>
  <si>
    <t>Sin sector</t>
  </si>
  <si>
    <t>San Andrés y Providencia</t>
  </si>
  <si>
    <t>Santander</t>
  </si>
  <si>
    <t>Sucre</t>
  </si>
  <si>
    <t>Tolima</t>
  </si>
  <si>
    <t>Valle del Cauca</t>
  </si>
  <si>
    <t>Vaupes</t>
  </si>
  <si>
    <t>Vichada</t>
  </si>
  <si>
    <t>Bogotá D.C</t>
  </si>
  <si>
    <t>Almacenes Generales de Depósito de la Caja Agraria y Banco Ganadero S.A.</t>
  </si>
  <si>
    <t>Autoridad Nacional de Licencias Ambientales</t>
  </si>
  <si>
    <t>Departamento Administrativo de Ciencia, Tecnología E Innovación</t>
  </si>
  <si>
    <t>Artesanías de Colombia S.A.</t>
  </si>
  <si>
    <t>Archivo General de la Nación</t>
  </si>
  <si>
    <t>Agencia Logística de Las Fuerzas Militares</t>
  </si>
  <si>
    <t>Departamento Administrativo del Deporte, la Recreación, la Actividad Física y en Aprovechamiento del Tiempo Libre</t>
  </si>
  <si>
    <t>Escuela Tecnológica Instituto Técnico Central</t>
  </si>
  <si>
    <t>Departamento Administrativo Nacional de Estadística</t>
  </si>
  <si>
    <t>Departamento Administrativo de la Función Pública</t>
  </si>
  <si>
    <t>Central de Inversiones S.A.</t>
  </si>
  <si>
    <t>Agencia Nacional Para la Superación de la Pobreza Extrema</t>
  </si>
  <si>
    <t>Dirección Nacional de Inteligencia</t>
  </si>
  <si>
    <t>Corporación Nacional Para la Reconstrucción de la Cuenca del Río Páez y Zonas Aledañas</t>
  </si>
  <si>
    <t>Agencia Nacional de Defensa Jurídica del Estado</t>
  </si>
  <si>
    <t>Agencia Nacional de Hidrocarburos</t>
  </si>
  <si>
    <t>Agencia Nacional de Contratación Pública -Colombia Compra Eficiente-</t>
  </si>
  <si>
    <t>Agencia Presidencial de Cooperación Internacional de Colombia</t>
  </si>
  <si>
    <t>Ministerio de Relaciones Exteriores</t>
  </si>
  <si>
    <t>Caja de Previsión Social de Comunicaciones</t>
  </si>
  <si>
    <t>Agencia Nacional del Espectro</t>
  </si>
  <si>
    <t>Fondo de Fomento de la Economía Solidaria</t>
  </si>
  <si>
    <t>Agencia Nacional de Infraestructura.</t>
  </si>
  <si>
    <t>Comisión de Regulación de Agua Potable y Saneamiento Básico</t>
  </si>
  <si>
    <t>Autoridad Nacional de Acuicultura y Pesca</t>
  </si>
  <si>
    <t>Instituto Amazónico de Investigaciones Científicas</t>
  </si>
  <si>
    <t>Banco de Comercio Exterior de Colombia S.A.</t>
  </si>
  <si>
    <t>Instituto Caro y Cuervo</t>
  </si>
  <si>
    <t>Armada Nacional</t>
  </si>
  <si>
    <t>Fondo de Desarrollo de la Educación Superior</t>
  </si>
  <si>
    <t>Fondo Rotatorio del Departamento Administrativo Nacional de Estadística</t>
  </si>
  <si>
    <t>Escuela Superior de Administración Pública</t>
  </si>
  <si>
    <t>Fiduciaria la Previsora S.A.</t>
  </si>
  <si>
    <t>Atención y Reparación Integral A Las Víctimas</t>
  </si>
  <si>
    <t>Fondo Rotatorio del Departamento Administrativo de Seguridad</t>
  </si>
  <si>
    <t>Dirección Nacional de Bomberos</t>
  </si>
  <si>
    <t>Instituto Nacional Penitenciario y Carcelario</t>
  </si>
  <si>
    <t>Agencia Nacional de Minería</t>
  </si>
  <si>
    <t>Departamento Nacional de Planeación</t>
  </si>
  <si>
    <t>Departamento Administrativo de la Presidencia de la República</t>
  </si>
  <si>
    <t>Unidad Administrativa Especial Migración Colombia</t>
  </si>
  <si>
    <t>Empresa Social del Estado Centro Dermatológico Federico Lleras Acosta</t>
  </si>
  <si>
    <t>Canal Regional de Televisión Tv Andina Ltda</t>
  </si>
  <si>
    <t>Ministerio del Trabajo</t>
  </si>
  <si>
    <t>Instituto Nacional de Vías</t>
  </si>
  <si>
    <t>Fondo Nacional de Ahorro</t>
  </si>
  <si>
    <t>Banco Agrario de Colombia S.A.</t>
  </si>
  <si>
    <t>Instituto de Hidrología, Meteorología y Estudios Ambientales</t>
  </si>
  <si>
    <t>Corporación Para en Desarrollo de Las Microempresas</t>
  </si>
  <si>
    <t>Instituto Colombiano de Antropología E Historia</t>
  </si>
  <si>
    <t>Caja de Retiro de Las Fuerzas Militares</t>
  </si>
  <si>
    <t>Instituto Colombiano de Crédito Educativo y Estudios Técnicos en en Exterior Mariano Ospina Pérez""</t>
  </si>
  <si>
    <t>Instituto Geográfico Agustín Codazzi</t>
  </si>
  <si>
    <t>Financiera de Desarrollo Nacional</t>
  </si>
  <si>
    <t>Centro de Memoria Histórica</t>
  </si>
  <si>
    <t>Dirección Nacional de Derecho de Autor</t>
  </si>
  <si>
    <t>Ministerio de Justicia y del Derecho</t>
  </si>
  <si>
    <t>Cenit Transporte y Logística de Hidrocarburos</t>
  </si>
  <si>
    <t>Fondo Financiero de Proyectos de Desarrollo</t>
  </si>
  <si>
    <t>Empresa Nacional de Renovación y Desarrollo Urbano, Virgilio Barco Vargas - S.A.S.</t>
  </si>
  <si>
    <t>Fondo de Pasivo Social de Ferrocarriles Nacionales de Colombia</t>
  </si>
  <si>
    <t>Centro de Investigación y Desarrollo en Tecnologías de la Información y Las Comunicaciones</t>
  </si>
  <si>
    <t>Servicio Nacional de Aprendizaje</t>
  </si>
  <si>
    <t>Ministerio de Transporte</t>
  </si>
  <si>
    <t>Ministerio de Vivienda, Ciudad y Territorio</t>
  </si>
  <si>
    <t>Caja de Compensación Familiar Campesina.</t>
  </si>
  <si>
    <t>Instituto de Investigación de Recursos Biológicos Alexander Von Humboldt</t>
  </si>
  <si>
    <t>Fiduciaria Colombiana de Comercio Exterior S.A.</t>
  </si>
  <si>
    <t>Ministerio de Cultura</t>
  </si>
  <si>
    <t>Caja de Sueldos de Retiro de la Policía Nacional</t>
  </si>
  <si>
    <t>Instituto Colombiano Para la Evaluación de la Educación</t>
  </si>
  <si>
    <t>Financiera de Desarrollo Territorial S.A.</t>
  </si>
  <si>
    <t>Departamento Administrativo Para la Prosperidad Social</t>
  </si>
  <si>
    <t>Imprenta Nacional de Colombia</t>
  </si>
  <si>
    <t>Superintendencia de Notariado y Registro</t>
  </si>
  <si>
    <t>Comisión de Regulación de Energía y Gas</t>
  </si>
  <si>
    <t>Superintendencia de Servicios Públicos Domiciliarios</t>
  </si>
  <si>
    <t>Unidad Nacional Para la Gestión del Riesgo de Desastres</t>
  </si>
  <si>
    <t>Fondo de Previsión Social del Congreso de la República</t>
  </si>
  <si>
    <t>Colombia Telecomunicaciones S.A. Esp</t>
  </si>
  <si>
    <t>Servicio Público de Empleo</t>
  </si>
  <si>
    <t>Superintendencia de Puertos y Transporte</t>
  </si>
  <si>
    <t>Central de Abastos de Cúcuta</t>
  </si>
  <si>
    <t>Instituto de Investigaciones Ambientales del Pacífico John Von Neumann</t>
  </si>
  <si>
    <t>Fondo Nacional de Garantías S.A.</t>
  </si>
  <si>
    <t>Caja Promotora de Vivienda Militar y de Policía</t>
  </si>
  <si>
    <t>Instituto Nacional de Formación Técnica Profesional de San Juan del Cesar</t>
  </si>
  <si>
    <t>Fondo de Adaptación</t>
  </si>
  <si>
    <t>Instituto Colombiano de Bienestar Familiar</t>
  </si>
  <si>
    <t>Ministerio del Interior</t>
  </si>
  <si>
    <t>Unidad de Servicios Penitenciarios y Carcelarios</t>
  </si>
  <si>
    <t>Ecopetrol S.A.</t>
  </si>
  <si>
    <t>Instituto Nacional de Cancerología, Empresa Social del Estado</t>
  </si>
  <si>
    <t>Comisión de Regulación de Comunicaciones</t>
  </si>
  <si>
    <t>Superintendencia del Subsidio Familiar</t>
  </si>
  <si>
    <t>Unidad Administrativa Especial de Aeronáutica Civil</t>
  </si>
  <si>
    <t>Corporación Colombia Internacional.</t>
  </si>
  <si>
    <t>Instituto de Investigaciones Marinas y Costeras José Benito Vives de Andréis</t>
  </si>
  <si>
    <t>Instituto Nacional de Metrología</t>
  </si>
  <si>
    <t>Club Militar</t>
  </si>
  <si>
    <t>Instituto Nacional de Formación Técnica Profesional del Departamento de San Andrés, Providencia y Santa Catalina</t>
  </si>
  <si>
    <t>Fondo de Garantías de Entidades Cooperativas</t>
  </si>
  <si>
    <t>Unidad Administrativa Especial Para la Consolidación Territorial</t>
  </si>
  <si>
    <t>Unidad Nacional de Protección</t>
  </si>
  <si>
    <t>Instituto de Planificación y Promoción de Soluciones Energéticas Para Las Zonas No Interconectadas</t>
  </si>
  <si>
    <t>Instituto Nacional de Salud</t>
  </si>
  <si>
    <t>Empresa Colombiana de Telecomunicaciones</t>
  </si>
  <si>
    <t>Unidad Administrativa Especial de Organizaciones Solidarias</t>
  </si>
  <si>
    <t>Corporación Colombiana de Investigación Agropecuaria</t>
  </si>
  <si>
    <t>Ministerio de Ambiente y Desarrollo Sostenible</t>
  </si>
  <si>
    <t>Junta Central de Contadores</t>
  </si>
  <si>
    <t>Comando General de Las Fuerzas Militares</t>
  </si>
  <si>
    <t>Instituto Nacional Para Ciegos</t>
  </si>
  <si>
    <t>Fondo de Garantías de Instituciones Financieras</t>
  </si>
  <si>
    <t>Ministerio de Minas y Energía</t>
  </si>
  <si>
    <t>Instituto Nacional de Vigilancia de Medicamentos y Alimentos</t>
  </si>
  <si>
    <t>Empresa de Telecomunicaciones de Bucaramanga</t>
  </si>
  <si>
    <t>Corporación de Abastos de Bogotá S.A.</t>
  </si>
  <si>
    <t>Parques Nacionales Naturales de Colombia</t>
  </si>
  <si>
    <t>Leasing Bancoldex S.A. Compañía de Financiamiento Comercial</t>
  </si>
  <si>
    <t>Corporaci¿¿N de Ciencia y Tecnolog¿¿A Para en Desarrollo de la Industria Naval</t>
  </si>
  <si>
    <t>Instituto Nacional Para Sordos</t>
  </si>
  <si>
    <t>La Previsora S.A. Compañía de Seguros</t>
  </si>
  <si>
    <t>Servicio Geológico Colombiano</t>
  </si>
  <si>
    <t>Ministerio de Salud y Proteccion Social</t>
  </si>
  <si>
    <t>Empresa de Telecomunicaciones de Tequendama</t>
  </si>
  <si>
    <t>Corporación Nacional de Investigación y Fomento Forestal</t>
  </si>
  <si>
    <t>Ministerio de Comercio, Industria y Turismo</t>
  </si>
  <si>
    <t>Corporación de la Industria Aeronáutica Colombiana S.A.</t>
  </si>
  <si>
    <t>Instituto Técnico Nacional de Comercio Simón Rodríguez""</t>
  </si>
  <si>
    <t>Ministerio de Hacienda y Crédito Público</t>
  </si>
  <si>
    <t>Unidad de Planeación Minero Energética</t>
  </si>
  <si>
    <t>Sanatorio de Agua de Dios, Empresa Social del Estado</t>
  </si>
  <si>
    <t>Fondo de Tecnologías de la Información y Las Comunicaciones</t>
  </si>
  <si>
    <t>Empresa Colombiana de Productos Veterinarios Vecol S.A..</t>
  </si>
  <si>
    <t>Superintendencia de Industria y Comercio</t>
  </si>
  <si>
    <t>Defensa Civil Colombiana</t>
  </si>
  <si>
    <t>Instituto Tolimense de Formación Técnica Profesional</t>
  </si>
  <si>
    <t>Positiva Compañía de Seguros S.A.</t>
  </si>
  <si>
    <t>Sanatorio de Contratación, Empresa Social del Estado</t>
  </si>
  <si>
    <t>Metropolitana de Comunicaciones S.A.</t>
  </si>
  <si>
    <t>Fondo Para en Financiamiento del Sector Agropecuario.</t>
  </si>
  <si>
    <t>Superintendencia de Sociedades</t>
  </si>
  <si>
    <t>Direccion General de la Policia Nacional</t>
  </si>
  <si>
    <t>Ministerio de Educación Nacional</t>
  </si>
  <si>
    <t>Sociedad de Activos Especiales S.A.S.</t>
  </si>
  <si>
    <t>Superintendencia Nacional de Salud</t>
  </si>
  <si>
    <t>Ministerio de Tecnologías de la Información y Las Comunicaciones</t>
  </si>
  <si>
    <t>Instituto Colombiano Agropecuario</t>
  </si>
  <si>
    <t>Dirección General Maritima</t>
  </si>
  <si>
    <t>Sociedad Granfiduciaria Fiduciaria Industrial S.A.</t>
  </si>
  <si>
    <t>Unidad Administrativa Especial Fondo Nacional de Estupefacientes</t>
  </si>
  <si>
    <t>Servicios Postales Nacionales S.A.</t>
  </si>
  <si>
    <t>Instituto Colombiano de Desarrollo Rural</t>
  </si>
  <si>
    <t>Ejercito Nacional de Colombia</t>
  </si>
  <si>
    <t>Superintendencia de la Economía Solidaria</t>
  </si>
  <si>
    <t>Sociedad Radio Televisión Nacional de Colombia</t>
  </si>
  <si>
    <t>Ministerio de Agricultura y Desarrollo Rural</t>
  </si>
  <si>
    <t>Fondo Rotatorio de la Policía Nacional</t>
  </si>
  <si>
    <t>Superintendencia Financiera de Colombia</t>
  </si>
  <si>
    <t>Sociedad Fiduciaria de Desarrollo Agropecuario S.A.</t>
  </si>
  <si>
    <t>Fuerza Aerea Colombiana</t>
  </si>
  <si>
    <t>Unidad Administrativa Especial Contaduría General de la Nación</t>
  </si>
  <si>
    <t>Unidad Administrativa Especial de Gestión de Restitución de Tierras Despojadas</t>
  </si>
  <si>
    <t>Hospital Militar Central</t>
  </si>
  <si>
    <t>Unidad Administrativa Especial de Gestión Pensional y Contribuciones Parafiscales de la Protección Social</t>
  </si>
  <si>
    <t>Unidad de Planificación de Tierras Rurales, Adecuación de Tierras y Usos Agropecuarios</t>
  </si>
  <si>
    <t>Industria Militar</t>
  </si>
  <si>
    <t>Unidad Administrativa Especial Dirección de Impuestos y Aduanas Nacionales</t>
  </si>
  <si>
    <t>Instituto de Casas Fiscales del Ejército</t>
  </si>
  <si>
    <t>Unidad de Información y Análisis Financiero</t>
  </si>
  <si>
    <t>Ministerio de Defensa Nacional</t>
  </si>
  <si>
    <t>Unidad de Proyección Normativa y Estudios de Regulación Financiera</t>
  </si>
  <si>
    <t>Servicio Aéreo A Territorios Nacionales S.A.</t>
  </si>
  <si>
    <t>Sociedad Hotelera Tequendama S.A. - Crowne Plaza</t>
  </si>
  <si>
    <t>Superintendencia de Vigilancia y Seguridad Privada</t>
  </si>
  <si>
    <t>Ninguno</t>
  </si>
  <si>
    <t>Reducción/incentivos o eliminación del pago para el ciudadano</t>
  </si>
  <si>
    <t>Departamento:</t>
  </si>
  <si>
    <t>Municipio:</t>
  </si>
  <si>
    <t>Sector Administrativo</t>
  </si>
  <si>
    <t>ACCIÓN ESPECÍFICA DE RACIONALIZACIÓN</t>
  </si>
  <si>
    <t>Orden</t>
  </si>
  <si>
    <t>Número de teléfono:</t>
  </si>
  <si>
    <t>Fecha aprobación del plan:</t>
  </si>
  <si>
    <t>Territorial</t>
  </si>
  <si>
    <t>Componente 5:  Transparencia y Acceso a la Información</t>
  </si>
  <si>
    <t>Subcomponente</t>
  </si>
  <si>
    <t xml:space="preserve"> Actividades</t>
  </si>
  <si>
    <t>Meta o producto</t>
  </si>
  <si>
    <t>Indicadores</t>
  </si>
  <si>
    <t xml:space="preserve">Responsable </t>
  </si>
  <si>
    <t>Fecha programada</t>
  </si>
  <si>
    <t>1.1</t>
  </si>
  <si>
    <t>1.2</t>
  </si>
  <si>
    <t>1.3</t>
  </si>
  <si>
    <t>2.1</t>
  </si>
  <si>
    <t>2.2</t>
  </si>
  <si>
    <t>3.1</t>
  </si>
  <si>
    <t>3.2</t>
  </si>
  <si>
    <t>4.1</t>
  </si>
  <si>
    <t>4.2</t>
  </si>
  <si>
    <t>4.3</t>
  </si>
  <si>
    <t>5.1</t>
  </si>
  <si>
    <t>Componente 3:  Rendición de cuentas</t>
  </si>
  <si>
    <t xml:space="preserve">Subcomponente </t>
  </si>
  <si>
    <t>Actividades</t>
  </si>
  <si>
    <t>Componente 4:  Servicio al Ciudadano</t>
  </si>
  <si>
    <t>Política de riesgos de corrupción actualizada</t>
  </si>
  <si>
    <t>5.1.</t>
  </si>
  <si>
    <t>Componente 1: Gestión del Riesgo de Corrupción  -Mapa de Riesgos de Corrupción</t>
  </si>
  <si>
    <t>Publicar, Divulgar y facilitar el acceso del mapa de riesgos definitivo</t>
  </si>
  <si>
    <t>Informe cuatrimestral</t>
  </si>
  <si>
    <t>Comunicados de prensa</t>
  </si>
  <si>
    <t>1.4</t>
  </si>
  <si>
    <t>Director</t>
  </si>
  <si>
    <t>Talleres de discusión e intercambio de opiniones</t>
  </si>
  <si>
    <t>Capacitaciones</t>
  </si>
  <si>
    <t>Encuestas</t>
  </si>
  <si>
    <t xml:space="preserve">Dirección </t>
  </si>
  <si>
    <t>Capacitación a los servidores públicos de la entidad, relacionada con el mejoramiento del servicio al ciudadano.</t>
  </si>
  <si>
    <t>Boletines</t>
  </si>
  <si>
    <t>Política de protección de datos</t>
  </si>
  <si>
    <t># de publicaciones/# total de publicaciones requeridas por la normativa vigente</t>
  </si>
  <si>
    <t xml:space="preserve">Formato </t>
  </si>
  <si>
    <t>INSTITUO MUNICIPAL PARA LA RECREACIÓN Y EL DEPORTE</t>
  </si>
  <si>
    <t>CUCUTA</t>
  </si>
  <si>
    <t>ESTRATEGIA DE RACIONALIZACIÓN DE TRÁMITES  - PLAN ANTICORRUPCION Y DE ATENCIÓN AL CIUDADANO INSTITUTO MUNICIPAL PARA  LA RECREACIÓN Y EL DEPORTE - CUCUTA</t>
  </si>
  <si>
    <t>Control Interno</t>
  </si>
  <si>
    <t>Monitorear mensualmente el cumplimiento de las acciones propuestas para la administración de riesgos de corrupción y retroalimentar a los líderes de procesos</t>
  </si>
  <si>
    <t>Controles eficaces y eficientes</t>
  </si>
  <si>
    <t>Reporte de monitoreo mensual</t>
  </si>
  <si>
    <t>Ahorro en tiempo</t>
  </si>
  <si>
    <t>Dirección Y Subdirección Administrativa Y Financiera</t>
  </si>
  <si>
    <t>1.5</t>
  </si>
  <si>
    <t>Personal capacitado</t>
  </si>
  <si>
    <t>Rendición de cuentas Municipal</t>
  </si>
  <si>
    <t>Talento Humano</t>
  </si>
  <si>
    <t>Gestión de Calidad.</t>
  </si>
  <si>
    <t>Dirección Y Sistemas</t>
  </si>
  <si>
    <t>Sistemas</t>
  </si>
  <si>
    <t>Administrativa</t>
  </si>
  <si>
    <t>Actualizar la información institucional del sitio transparencia y acceso a la información.</t>
  </si>
  <si>
    <t>Información Institucional Actualizada</t>
  </si>
  <si>
    <t>1 acto expedido</t>
  </si>
  <si>
    <t>Instrumentos de gestión de la información actualizada</t>
  </si>
  <si>
    <t>Instrumentos de gestión de la información</t>
  </si>
  <si>
    <t>Incluir en el informe de PQRSD el reporte de solicitudes de acceso de información pública recibida por la entidad</t>
  </si>
  <si>
    <t>Formato informe de solicitudes de información incluido en el reporte de PQRSD</t>
  </si>
  <si>
    <t>Seguimiento de la política de administración del riesgo</t>
  </si>
  <si>
    <t>Informe de seguimiento</t>
  </si>
  <si>
    <t>Revisión de la política de riesgos de corrupción y actualización si es necesario, socializar y establecer mecanismos para su seguimiento</t>
  </si>
  <si>
    <t>31/04/2018</t>
  </si>
  <si>
    <t xml:space="preserve"> 01/05/2018  30/12/2018</t>
  </si>
  <si>
    <t xml:space="preserve"> 15/05/2018  14/09/2018  16/01/2018</t>
  </si>
  <si>
    <t>Ahorro de papel, desplazamientos y tiempos.</t>
  </si>
  <si>
    <t>Revisión y actualización de los trámites y servicios</t>
  </si>
  <si>
    <t>Inscripciones a programas recreo-deportivos y/o Actividades de recreación  y deportes.</t>
  </si>
  <si>
    <t>30/06/2018 y 31/12/2018</t>
  </si>
  <si>
    <t>01/02/2018 a 31/12/2018</t>
  </si>
  <si>
    <t>01/06/2018 a 31/12/2018</t>
  </si>
  <si>
    <t>1.6</t>
  </si>
  <si>
    <t>Publicación de las gestiones realizadas tipo rendición de cuentas</t>
  </si>
  <si>
    <t>01/04/2018 a 31/06/2018</t>
  </si>
  <si>
    <t>01/04/2018 a 30/06/2018</t>
  </si>
  <si>
    <t>01/04/2018 a 31/12/2018</t>
  </si>
  <si>
    <t>01/04/2018 a 30/11/2018</t>
  </si>
  <si>
    <t>01/04/2018 y 15/11/2018</t>
  </si>
  <si>
    <t>Subdirecciones</t>
  </si>
  <si>
    <t>01/03/2018 a 31/06/2018</t>
  </si>
  <si>
    <t>01/03/2018 A 31/012/2018</t>
  </si>
  <si>
    <t>Reforzar toma de conciencia en el personal sobre la calidad en la prestación del servicio eficaz y eficiente.</t>
  </si>
  <si>
    <t>01/04/2018 a 31/10/2018</t>
  </si>
  <si>
    <t>4.4</t>
  </si>
  <si>
    <t>PLAN ANTICORRUPCION Y DE ATENCIÓN AL CIUDADANO INSTITUTO MUNICIPAL PARA  LA RECREACIÓN Y EL DEPORTE - CUCUTA-2018</t>
  </si>
  <si>
    <t>01/02/2018 A 30/06/2018</t>
  </si>
  <si>
    <t>01/02/2018 A 31/12/2018</t>
  </si>
  <si>
    <t>01/04/2018 a 30/12/2018</t>
  </si>
  <si>
    <t>01/04/2018 A 30/12/2018</t>
  </si>
  <si>
    <t>01/02/2018 A 30/04/2018</t>
  </si>
  <si>
    <t>Eventos para beneficio de la comunidad</t>
  </si>
  <si>
    <t>01/02/2018 A 30/10/2018</t>
  </si>
  <si>
    <t>Acciones de mejora identificadas</t>
  </si>
  <si>
    <t>01/02/2018 A 31/05/2018</t>
  </si>
  <si>
    <t>01/02/2018 A 30/02/2018</t>
  </si>
  <si>
    <t>01/02/2018 a 30/12/2018</t>
  </si>
  <si>
    <t xml:space="preserve">Plan Anticorrupción y de Atención al Ciudadano  2018                                                                                                                                                                                 </t>
  </si>
  <si>
    <t>PLANEACION DE LA ESTRATEGIA DE RACIONALIZACIÓN 2018</t>
  </si>
  <si>
    <t xml:space="preserve">Plan Anticorrupción y de Atención al Ciudadano 2018                                                                                                                                                                                                                                       </t>
  </si>
  <si>
    <t>Plan Anticorrupción y de Atención al Ciudadano 2018</t>
  </si>
  <si>
    <t>Dirección y Control Interno</t>
  </si>
  <si>
    <t>Revisión y actualización del mapa de corrupción verificar el éxito de los controles establecidos, ver la posibilidad de incluir o excluir riesgos.</t>
  </si>
  <si>
    <t>Subdirección Administrativa Y Financiera  - Subdirección Recreación Y Deportes</t>
  </si>
  <si>
    <t>Tecnológicas</t>
  </si>
  <si>
    <t>La mayoría de las inscripciones o de acceso a la información se hacen presenciales.</t>
  </si>
  <si>
    <t>Envío de documentos electrónicos</t>
  </si>
  <si>
    <t>Facebook, twitter, instagram</t>
  </si>
  <si>
    <t>Participar en la rendición de cuentas de la Alcaldía de Cúcuta.</t>
  </si>
  <si>
    <t>Dirección</t>
  </si>
  <si>
    <t>Subdirecciones y Control Interno</t>
  </si>
  <si>
    <t>Publicación en página web y documento físico en la entidad.</t>
  </si>
  <si>
    <t>Garantizar controles eficaces y eficientes, revisar por auditoría interna el éxito de los controles</t>
  </si>
  <si>
    <t>Préstamos o alquiler de escenario deportivos a cargo del IRMD</t>
  </si>
  <si>
    <t>Reconocimiento Y Renovación de Clubes Deportivos</t>
  </si>
  <si>
    <t>Posiblemente existan debilidades en la identificación de trámites y servicios.</t>
  </si>
  <si>
    <t>El trámite se hace personal en las oficinas de la entidad.</t>
  </si>
  <si>
    <t>Se hace mediante solicitud presentada personalmente.</t>
  </si>
  <si>
    <t>Revisión para optimización de trámites.</t>
  </si>
  <si>
    <t>Publicar en página web todos los programas existentes, formatos de inscripción, información relevante del programa, informes de gestión y resultados de cada programa.</t>
  </si>
  <si>
    <t>Crear en la página Web el link para que el usuario pueda llenar la solicitud y enviarla al correo de la entidad.</t>
  </si>
  <si>
    <t>Construcción y difusión de comunicados de prensa en la web y en cartelera.</t>
  </si>
  <si>
    <t>Actividades de capacitación al personal.</t>
  </si>
  <si>
    <t>Uso de redes sociales.</t>
  </si>
  <si>
    <t>Crear una link en la página que se llame "Nuestras gestiones del periodo" que permita publicar el desarrollo de las actividades realizadas trimestralmente.</t>
  </si>
  <si>
    <t>Realizar Reuniones con Grupo Focal, Como Población en Discapacidad, Adulto Mayor, Corregimientos, Clubes Deportivos.</t>
  </si>
  <si>
    <t>Realizar reunión zonal en los cuales se vayan a ejecutar proyectos.</t>
  </si>
  <si>
    <t>Realizar encuestas y difundir los resultados sobre los programas de la entidad.</t>
  </si>
  <si>
    <t>Realizar el Informe de Evaluación y Seguimiento de La Estrategia de Rendición de Cuentas.</t>
  </si>
  <si>
    <t>Informe de  Evaluación</t>
  </si>
  <si>
    <t>Página web</t>
  </si>
  <si>
    <t>Reuniones con diálogo sobre un interés específico</t>
  </si>
  <si>
    <t>Sistemas y Comunicación</t>
  </si>
  <si>
    <t>Dirección y Área de Comunicación</t>
  </si>
  <si>
    <t>Dirección y Subdirecciones</t>
  </si>
  <si>
    <t>Dirección, Subdirección Recreación y Deporte</t>
  </si>
  <si>
    <t>Mejorar los tiempos de respuesta a los requerimientos de la comunidad, y mecanismos de respuesta</t>
  </si>
  <si>
    <t>Ing. Sistemas</t>
  </si>
  <si>
    <t>Realizar seguimiento de los elementos del sistema de gestión de calidad con el Plan Anticorrupción y Atención al Ciudadano</t>
  </si>
  <si>
    <t>Adecuación constante   de la página web y sus contenidos, según requerimientos de gobierno en línea.</t>
  </si>
  <si>
    <t>Capacitar a los servidores públicos de la entidad encargados de dar respuesta a los PQR.</t>
  </si>
  <si>
    <t>Implementar la política de protección de datos personales.</t>
  </si>
  <si>
    <t>Establecer mecanismos para la protección y seguridad de la información.</t>
  </si>
  <si>
    <t>Elaborar informe PQRSD de acuerdo a la norma vigente.</t>
  </si>
  <si>
    <t>Realizar encuestas de percepción de los ciudadanos, sobre la calidad, servicio de la entidad.</t>
  </si>
  <si>
    <t>Página Web</t>
  </si>
  <si>
    <t>Disminución de atención de requerimientos de la comunidad</t>
  </si>
  <si>
    <t>Sistema de Gestión de Calidad</t>
  </si>
  <si>
    <t>Según Plan de Formación y Capacitación.</t>
  </si>
  <si>
    <t>Gestión de Calidad y Control Interno</t>
  </si>
  <si>
    <t>Jurídica</t>
  </si>
  <si>
    <t>Subdirección Administrativa y Financiera</t>
  </si>
  <si>
    <t>Subdirección de Recreación y Deportes</t>
  </si>
  <si>
    <t>Área de Sistemas</t>
  </si>
  <si>
    <t>Gestión de Calidad</t>
  </si>
  <si>
    <t>Informe PQRSD</t>
  </si>
  <si>
    <t>Expedir y divulgar acto administrativo donde se establecen los costos de reproducción de información pública de la entidad vigencia 2018, como también los servicios que tengan costos en la entidad, como el alquiler de escenarios deportivos.</t>
  </si>
  <si>
    <t>Estructurar la estrategia de prensa y comunicaciones para la vigencia 2018.</t>
  </si>
  <si>
    <t>Verificar el registro de los contratos suscritos por la entidad en el SECOP.</t>
  </si>
  <si>
    <t>Realizar estudio para identificar las fallas en la prestación del servicio y mejora la respuesta oportuna y calidad en el acceso a los servicios del IMRD.</t>
  </si>
  <si>
    <t>Revisar y actualizar los instrumentos de gestión de la información.</t>
  </si>
  <si>
    <t>Contratos suscritos registrados</t>
  </si>
  <si>
    <t>Acto expedido y socializado</t>
  </si>
  <si>
    <t>No. de eventos por relaciones o alianzas públicas o privadas</t>
  </si>
  <si>
    <t># Contratos registrados en el SECOP/# Contratos suscritos por la entidad</t>
  </si>
  <si>
    <t>Acciones de mejora ejecutadas/ Acciones propuestas</t>
  </si>
  <si>
    <t>Personal de Prensa y Comunicaciones</t>
  </si>
  <si>
    <t>Área Jurídica</t>
  </si>
  <si>
    <t>Secretaria y Área Jurídica</t>
  </si>
  <si>
    <t>Gestión Documental</t>
  </si>
  <si>
    <t>% AVANCE</t>
  </si>
  <si>
    <t>Observaciones</t>
  </si>
  <si>
    <t>Estado de Avance</t>
  </si>
  <si>
    <t>1ER SEGUIMIENTO (30 de abril del 2018)</t>
  </si>
  <si>
    <t>En programación</t>
  </si>
  <si>
    <t>En Ejecución</t>
  </si>
  <si>
    <t>En ejecución</t>
  </si>
  <si>
    <t>Actividades Programadas</t>
  </si>
  <si>
    <t>Actividades Cumplidas</t>
  </si>
  <si>
    <t>% de Avance</t>
  </si>
  <si>
    <t>EN EJECUCIÓN</t>
  </si>
  <si>
    <t>EN PROGRAMACIÓN</t>
  </si>
  <si>
    <t>Se adelantan las gestiones para hacer el desarrollo web de esta actividad, y buscar las alternativas para su puesta en marcha</t>
  </si>
  <si>
    <t>Ejecutada</t>
  </si>
  <si>
    <t>En proceso</t>
  </si>
  <si>
    <t>Se esta trabajando en comunicación organizacional y control de información y documentación de archivo.</t>
  </si>
  <si>
    <t>Gestionar relaciones públicas y/o privadas locales o nacionales para fortalecer la gestión de la entidad.</t>
  </si>
  <si>
    <t>Acorde a las necesidades de MIPG se contemplaron temas relacionados con rendición de cuentas para los funcionarios, con fechas de ejecución segundo semestre</t>
  </si>
  <si>
    <t>Pág. web adecuada</t>
  </si>
  <si>
    <t>Actualización de la pág. web según publicaciones obligatorias.</t>
  </si>
  <si>
    <t>Líderes de Procesos</t>
  </si>
  <si>
    <t>Se realizó la proyección de Programa de Auditorias el cual tiene enfoque en priorización de riesgos, donde se incluyó revisión de riesgos de corrupción.</t>
  </si>
  <si>
    <t>Verificación del cumplimiento de las actividades establecidas en el Plan Anticorrupción</t>
  </si>
  <si>
    <t>Publicar en página web, el listado de escenarios deportivos administrados por el IMRD, características del mismo, reglamento de uso, requisitos para su alquiler, entre otros.</t>
  </si>
  <si>
    <t>Subdirección de Recreación y Deportes.</t>
  </si>
  <si>
    <t>Realizar el informe de Gestión y Presupuestal en las fechas establecidas.</t>
  </si>
  <si>
    <t xml:space="preserve"> Informe de Gestión y Presupuestal</t>
  </si>
  <si>
    <t>Se publica la información según las exigencias normativas.</t>
  </si>
  <si>
    <t>Se está articulando la documentación del sistema de gestión con MIPG donde se contempla fortalecer la atención al ciudadano</t>
  </si>
  <si>
    <t>Se incluyeron estas actividades en el Plan de Formación y Capacitación</t>
  </si>
  <si>
    <t>Se incluyeron estas actividades en el Plan de Formación y Capacitación.</t>
  </si>
  <si>
    <t>Manual de Seguridad de la Información</t>
  </si>
  <si>
    <t>Se practican encuestas de satisfacción a diferentes grupos de beneficiarios de servicios de la entidad.</t>
  </si>
  <si>
    <t>Plan de Comunicaciones y/o Prensa actualizado</t>
  </si>
  <si>
    <t>Plan de Comunicaciones y de Prensa adoptado</t>
  </si>
  <si>
    <t>Mantener actualizada la página web de la Entidad para que sea de fácil acceso la información a la población en condición de discapacidad.</t>
  </si>
  <si>
    <t>Se tiene una sola base de datos de PQRSD donde está toda la gestión de PQRDS</t>
  </si>
  <si>
    <t xml:space="preserve">Subdirección Administrativa y Financiera </t>
  </si>
  <si>
    <r>
      <rPr>
        <b/>
        <sz val="9"/>
        <color theme="1"/>
        <rFont val="Calibri"/>
        <family val="2"/>
        <scheme val="minor"/>
      </rPr>
      <t xml:space="preserve">Subcomponente /proceso 1                                          </t>
    </r>
    <r>
      <rPr>
        <sz val="9"/>
        <color theme="1"/>
        <rFont val="Calibri"/>
        <family val="2"/>
        <scheme val="minor"/>
      </rPr>
      <t xml:space="preserve"> Política de Administración de Riesgos de Corrupción</t>
    </r>
  </si>
  <si>
    <r>
      <rPr>
        <b/>
        <sz val="9"/>
        <color theme="1"/>
        <rFont val="Calibri"/>
        <family val="2"/>
        <scheme val="minor"/>
      </rPr>
      <t xml:space="preserve">Subcomponente/proceso  2                                                                    </t>
    </r>
    <r>
      <rPr>
        <sz val="9"/>
        <color theme="1"/>
        <rFont val="Calibri"/>
        <family val="2"/>
        <scheme val="minor"/>
      </rPr>
      <t xml:space="preserve">  Construcción del Mapa de Riesgos de Corrupción</t>
    </r>
  </si>
  <si>
    <r>
      <rPr>
        <b/>
        <sz val="9"/>
        <color theme="1"/>
        <rFont val="Calibri"/>
        <family val="2"/>
        <scheme val="minor"/>
      </rPr>
      <t xml:space="preserve">Subcomponente /proceso 3                                            </t>
    </r>
    <r>
      <rPr>
        <sz val="9"/>
        <color theme="1"/>
        <rFont val="Calibri"/>
        <family val="2"/>
        <scheme val="minor"/>
      </rPr>
      <t xml:space="preserve"> Consulta y divulgación </t>
    </r>
  </si>
  <si>
    <r>
      <rPr>
        <b/>
        <sz val="9"/>
        <color theme="1"/>
        <rFont val="Calibri"/>
        <family val="2"/>
        <scheme val="minor"/>
      </rPr>
      <t>Subcomponente /proceso 4</t>
    </r>
    <r>
      <rPr>
        <sz val="9"/>
        <color theme="1"/>
        <rFont val="Calibri"/>
        <family val="2"/>
        <scheme val="minor"/>
      </rPr>
      <t xml:space="preserve">                                           Monitoreo o revisión</t>
    </r>
  </si>
  <si>
    <r>
      <rPr>
        <b/>
        <sz val="9"/>
        <color theme="1"/>
        <rFont val="Calibri"/>
        <family val="2"/>
        <scheme val="minor"/>
      </rPr>
      <t>Subcomponente/proceso 5</t>
    </r>
    <r>
      <rPr>
        <sz val="9"/>
        <color theme="1"/>
        <rFont val="Calibri"/>
        <family val="2"/>
        <scheme val="minor"/>
      </rPr>
      <t xml:space="preserve"> Seguimiento</t>
    </r>
  </si>
  <si>
    <r>
      <t xml:space="preserve">Subcomponente 1                                          </t>
    </r>
    <r>
      <rPr>
        <sz val="9"/>
        <color theme="1"/>
        <rFont val="Calibri"/>
        <family val="2"/>
        <scheme val="minor"/>
      </rPr>
      <t xml:space="preserve"> Información de calidad y en lenguaje comprensible</t>
    </r>
  </si>
  <si>
    <r>
      <t xml:space="preserve">Subcomponente 2                             </t>
    </r>
    <r>
      <rPr>
        <sz val="9"/>
        <color theme="1"/>
        <rFont val="Calibri"/>
        <family val="2"/>
        <scheme val="minor"/>
      </rPr>
      <t xml:space="preserve">               Diálogo de doble vía con la ciudadanía y sus organizaciones</t>
    </r>
  </si>
  <si>
    <r>
      <t xml:space="preserve">Subcomponente 3                                    </t>
    </r>
    <r>
      <rPr>
        <sz val="9"/>
        <color theme="1"/>
        <rFont val="Calibri"/>
        <family val="2"/>
        <scheme val="minor"/>
      </rPr>
      <t xml:space="preserve">             Incentivos para motivar la cultura de la rendición y petición de cuentas</t>
    </r>
  </si>
  <si>
    <r>
      <rPr>
        <b/>
        <sz val="9"/>
        <color theme="1"/>
        <rFont val="Calibri"/>
        <family val="2"/>
        <scheme val="minor"/>
      </rPr>
      <t>Subcomponente 4</t>
    </r>
    <r>
      <rPr>
        <sz val="9"/>
        <color theme="1"/>
        <rFont val="Calibri"/>
        <family val="2"/>
        <scheme val="minor"/>
      </rPr>
      <t xml:space="preserve">                                               Evaluación y retroalimentación a  la gestión institucional.</t>
    </r>
  </si>
  <si>
    <r>
      <rPr>
        <b/>
        <sz val="9"/>
        <color theme="1"/>
        <rFont val="Calibri"/>
        <family val="2"/>
        <scheme val="minor"/>
      </rPr>
      <t>Subcomponente 1</t>
    </r>
    <r>
      <rPr>
        <sz val="9"/>
        <color theme="1"/>
        <rFont val="Calibri"/>
        <family val="2"/>
        <scheme val="minor"/>
      </rPr>
      <t xml:space="preserve">                           Estructura Administrativa y Direccionamiento Estratégico </t>
    </r>
  </si>
  <si>
    <r>
      <rPr>
        <b/>
        <sz val="9"/>
        <color theme="1"/>
        <rFont val="Calibri"/>
        <family val="2"/>
        <scheme val="minor"/>
      </rPr>
      <t xml:space="preserve">Subcomponente 2                            </t>
    </r>
    <r>
      <rPr>
        <sz val="9"/>
        <color theme="1"/>
        <rFont val="Calibri"/>
        <family val="2"/>
        <scheme val="minor"/>
      </rPr>
      <t xml:space="preserve"> Fortalecimiento de los canales de atención</t>
    </r>
  </si>
  <si>
    <r>
      <rPr>
        <b/>
        <sz val="9"/>
        <color theme="1"/>
        <rFont val="Calibri"/>
        <family val="2"/>
        <scheme val="minor"/>
      </rPr>
      <t xml:space="preserve">Subcomponente 3                          </t>
    </r>
    <r>
      <rPr>
        <sz val="9"/>
        <color theme="1"/>
        <rFont val="Calibri"/>
        <family val="2"/>
        <scheme val="minor"/>
      </rPr>
      <t xml:space="preserve"> Talento Humano</t>
    </r>
  </si>
  <si>
    <r>
      <rPr>
        <b/>
        <sz val="9"/>
        <color theme="1"/>
        <rFont val="Calibri"/>
        <family val="2"/>
        <scheme val="minor"/>
      </rPr>
      <t xml:space="preserve">Subcomponente 4                         </t>
    </r>
    <r>
      <rPr>
        <sz val="9"/>
        <color theme="1"/>
        <rFont val="Calibri"/>
        <family val="2"/>
        <scheme val="minor"/>
      </rPr>
      <t xml:space="preserve"> Normativo y Procedimental</t>
    </r>
  </si>
  <si>
    <r>
      <rPr>
        <b/>
        <sz val="9"/>
        <color theme="1"/>
        <rFont val="Calibri"/>
        <family val="2"/>
        <scheme val="minor"/>
      </rPr>
      <t xml:space="preserve">Subcomponente 5                          </t>
    </r>
    <r>
      <rPr>
        <sz val="9"/>
        <color theme="1"/>
        <rFont val="Calibri"/>
        <family val="2"/>
        <scheme val="minor"/>
      </rPr>
      <t xml:space="preserve"> Relacionamiento con el Ciudadano</t>
    </r>
  </si>
  <si>
    <r>
      <rPr>
        <b/>
        <sz val="9"/>
        <color theme="1"/>
        <rFont val="Calibri"/>
        <family val="2"/>
        <scheme val="minor"/>
      </rPr>
      <t>Subcomponente 1</t>
    </r>
    <r>
      <rPr>
        <sz val="9"/>
        <color theme="1"/>
        <rFont val="Calibri"/>
        <family val="2"/>
        <scheme val="minor"/>
      </rPr>
      <t xml:space="preserve">                                                                                         Lineamientos de Transparencia Activa</t>
    </r>
  </si>
  <si>
    <r>
      <rPr>
        <b/>
        <sz val="9"/>
        <color theme="1"/>
        <rFont val="Calibri"/>
        <family val="2"/>
        <scheme val="minor"/>
      </rPr>
      <t xml:space="preserve">Subcomponente 2                                                                                          </t>
    </r>
    <r>
      <rPr>
        <sz val="9"/>
        <color theme="1"/>
        <rFont val="Calibri"/>
        <family val="2"/>
        <scheme val="minor"/>
      </rPr>
      <t xml:space="preserve"> Lineamientos de Transparencia Pasiva</t>
    </r>
  </si>
  <si>
    <r>
      <rPr>
        <b/>
        <sz val="9"/>
        <color theme="1"/>
        <rFont val="Calibri"/>
        <family val="2"/>
        <scheme val="minor"/>
      </rPr>
      <t xml:space="preserve">Subcomponente 3                                                                                             </t>
    </r>
    <r>
      <rPr>
        <sz val="9"/>
        <color theme="1"/>
        <rFont val="Calibri"/>
        <family val="2"/>
        <scheme val="minor"/>
      </rPr>
      <t>Elaboración los Instrumentos de Gestión de la Información</t>
    </r>
  </si>
  <si>
    <r>
      <rPr>
        <b/>
        <sz val="9"/>
        <color theme="1"/>
        <rFont val="Calibri"/>
        <family val="2"/>
        <scheme val="minor"/>
      </rPr>
      <t xml:space="preserve">Subcomponente 4                                                                                        </t>
    </r>
    <r>
      <rPr>
        <sz val="9"/>
        <color theme="1"/>
        <rFont val="Calibri"/>
        <family val="2"/>
        <scheme val="minor"/>
      </rPr>
      <t xml:space="preserve">   Criterio diferencial de accesibilidad</t>
    </r>
  </si>
  <si>
    <r>
      <rPr>
        <b/>
        <sz val="9"/>
        <color theme="1"/>
        <rFont val="Calibri"/>
        <family val="2"/>
        <scheme val="minor"/>
      </rPr>
      <t xml:space="preserve">Subcomponente 5                                                                                      </t>
    </r>
    <r>
      <rPr>
        <sz val="9"/>
        <color theme="1"/>
        <rFont val="Calibri"/>
        <family val="2"/>
        <scheme val="minor"/>
      </rPr>
      <t xml:space="preserve">   Monitoreo del Acceso a la Información Pública</t>
    </r>
  </si>
  <si>
    <t>Se tiene programado para el mes mayo, la socializaciòn de la politica de gestiòn del resigos y la revisiòn por parte de los funcionaios de las diferentes areas, para su actualizaciòn y monitoreo.</t>
  </si>
  <si>
    <t>Se revisó el Mapa de Riesgo para su seguimiento,   teniendo en cuenta la situación actual de la entidad. En la reunòn de mayo se hará una revisiòn con los lideres de proceso</t>
  </si>
  <si>
    <t>Mapa de Riesgos de Corrupción revisado</t>
  </si>
  <si>
    <t xml:space="preserve">El mapa de riesgos se encuentra publicado en la pagina web de la entidad. </t>
  </si>
  <si>
    <r>
      <rPr>
        <sz val="9"/>
        <rFont val="Calibri"/>
        <family val="2"/>
        <scheme val="minor"/>
      </rPr>
      <t>Se realiza el chequeo al c</t>
    </r>
    <r>
      <rPr>
        <sz val="9"/>
        <color theme="1"/>
        <rFont val="Calibri"/>
        <family val="2"/>
        <scheme val="minor"/>
      </rPr>
      <t>umplimiento para el seguimiento de los controles.</t>
    </r>
  </si>
  <si>
    <t>Culminado</t>
  </si>
  <si>
    <t>Se realizan formatos para actualizar los trámites y servicios de la entidad, verificando que estén actualizados, los cuales servirán como fuente de mejora para adelantar gestiones para racionalizar trámites.</t>
  </si>
  <si>
    <t>Se realizó la depuración de la información a publicar la cual se publicará en pagina web de la entidad.</t>
  </si>
  <si>
    <t xml:space="preserve">La Entidad cuenta con profesionales en Comunicaciones y Prensa encargados de elaborar y difundir a través de comunicados de prensa todos los eventos masivos y de relevancia que se realizan en los diferentes programas del IMRD. </t>
  </si>
  <si>
    <t>Por medio de este mecanismo se informa a la comunidad de las gestiones del IMRD. Así mismo, permite a los seguidores conocer los diferentes programas que se desarrollan y el beneficio que pueden recibir de ellos. Facebook: IMRDCÚCUTA; Twittwe: @imrdcucuta; Instagram: @imrdcucuta1</t>
  </si>
  <si>
    <t>Esta programada para relizar en el segundo semestre.</t>
  </si>
  <si>
    <t>El director del IMRD y/o el personal de Infraestructura hace la socialización de los proyectos a ejecutar, así mismo. en las reparaciones y adecuaciones, por parte de la cuadrilla. Presencia por parte del director del IMRD  en diferentes actividades públicas y comunales donde hace balance de las gestiones del IMRD.</t>
  </si>
  <si>
    <t>La rendiciòn de cuentas se realiza en el segundo semestre del año.</t>
  </si>
  <si>
    <t>La Entidad está dando respuesta oportunamente y en cumplimiento de los terminos de ley  en las solicitudes de PQRS. Se está estructurando los datos y análisis de los mismos para identificar el comportamiento de los tiempos de respuesta y de este modo plantear una meta ejecutable.</t>
  </si>
  <si>
    <t>Actualización y mantenimiento en progreso, en concordancia y documentación de gobierno digital para apoyar esta actividad</t>
  </si>
  <si>
    <t>Se realizó reinducción general a los funcionarios donde se trabajó sobre la importancia de la calidad en la prestación del servicio.</t>
  </si>
  <si>
    <t>Se esta en etapa de documentaciòn para llevar a cabo esta actividad</t>
  </si>
  <si>
    <t xml:space="preserve">En la entidad existe el Manual de Seguridad en la informaciòn, el cual está en revisión para ajustarlo a requerimientos técnicos del tema. </t>
  </si>
  <si>
    <t>Se realizó informe de PQRS a corte de primer trimestre de 2018.</t>
  </si>
  <si>
    <t>Se mantiene actualizada la página web de la entidad en el sitio Transparencia y Acceso a la Información Pública, a medida que se produce la información. Asì mismo, hay información que está en proceso de producción para su respectiva publicación.</t>
  </si>
  <si>
    <r>
      <t xml:space="preserve">A la fecha se tiene un Manual de Comunicaciones, que rige los procesos de la información del Ente Deportivo para el tratamiento de recepción y trasmisión de la información. </t>
    </r>
    <r>
      <rPr>
        <sz val="9"/>
        <color theme="1"/>
        <rFont val="Calibri"/>
        <family val="2"/>
        <scheme val="minor"/>
      </rPr>
      <t/>
    </r>
  </si>
  <si>
    <t xml:space="preserve">Algunas de las actividades de recreación y deportes se realizan a través de alianzas, con entidades como: ICBF, Universidad de Pamplona, Municipio de San José de Cúcuta, Policía Nacional, Ejército Nacional, INPEC. Entidades del orden nacional COLDEPORTES. </t>
  </si>
  <si>
    <t>A la fecha se está al día en la publicación.</t>
  </si>
  <si>
    <t>Se tienen documentadas las propuestas de acciones correctivas, para las cuales existe un plan de trabajo y tiempos de implementación</t>
  </si>
  <si>
    <t xml:space="preserve">Existe un Acuerdo de la Junta Diretiva por medio del cual se regulan las tarifas para el arriendfo de escenarios deportivos, que se actualizan cada año con el IPC. </t>
  </si>
  <si>
    <t>Está en evaluacion de los items requeridos para la actualizacion de la página web para que sea de fácil acceso la información a la población en condición de discapacidad.</t>
  </si>
  <si>
    <t>Programado para el segundo semestre.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</si>
</sst>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33" x14ac:knownFonts="1">
    <font>
      <sz val="10"/>
      <name val="Arial"/>
    </font>
    <font>
      <sz val="8"/>
      <name val="Arial"/>
      <family val="2"/>
    </font>
    <font>
      <b/>
      <sz val="12"/>
      <color indexed="8"/>
      <name val="Arial"/>
      <family val="2"/>
    </font>
    <font>
      <b/>
      <sz val="10"/>
      <color indexed="8"/>
      <name val="Tahoma"/>
      <family val="2"/>
    </font>
    <font>
      <b/>
      <sz val="12"/>
      <color indexed="8"/>
      <name val="Tahoma"/>
      <family val="2"/>
    </font>
    <font>
      <b/>
      <sz val="10"/>
      <name val="Arial"/>
      <family val="2"/>
    </font>
    <font>
      <sz val="10"/>
      <name val="Arial"/>
      <family val="2"/>
    </font>
    <font>
      <b/>
      <sz val="12"/>
      <name val="Arial"/>
      <family val="2"/>
    </font>
    <font>
      <sz val="10"/>
      <name val="Arial"/>
      <family val="2"/>
    </font>
    <font>
      <b/>
      <sz val="10"/>
      <name val="Tahoma"/>
      <family val="2"/>
    </font>
    <font>
      <b/>
      <sz val="12"/>
      <color theme="1"/>
      <name val="Arial"/>
      <family val="2"/>
    </font>
    <font>
      <sz val="10"/>
      <name val="Calibri"/>
      <family val="2"/>
      <scheme val="minor"/>
    </font>
    <font>
      <b/>
      <sz val="12"/>
      <name val="Tahoma"/>
      <family val="2"/>
    </font>
    <font>
      <sz val="12"/>
      <color indexed="81"/>
      <name val="Tahoma"/>
      <family val="2"/>
    </font>
    <font>
      <sz val="9"/>
      <color indexed="81"/>
      <name val="Tahoma"/>
      <family val="2"/>
    </font>
    <font>
      <sz val="10"/>
      <color indexed="81"/>
      <name val="Tahoma"/>
      <family val="2"/>
    </font>
    <font>
      <b/>
      <sz val="14"/>
      <color theme="1"/>
      <name val="Calibri"/>
      <family val="2"/>
      <scheme val="minor"/>
    </font>
    <font>
      <b/>
      <sz val="9"/>
      <color indexed="81"/>
      <name val="Tahoma"/>
      <family val="2"/>
    </font>
    <font>
      <sz val="8.5"/>
      <color theme="1"/>
      <name val="Calibri"/>
      <family val="2"/>
      <scheme val="minor"/>
    </font>
    <font>
      <b/>
      <sz val="10"/>
      <name val="Calibri"/>
      <family val="2"/>
      <scheme val="minor"/>
    </font>
    <font>
      <b/>
      <sz val="12"/>
      <name val="Calibri"/>
      <family val="2"/>
      <scheme val="minor"/>
    </font>
    <font>
      <b/>
      <sz val="10"/>
      <color indexed="8"/>
      <name val="Calibri"/>
      <family val="2"/>
      <scheme val="minor"/>
    </font>
    <font>
      <sz val="10"/>
      <color indexed="8"/>
      <name val="Calibri"/>
      <family val="2"/>
      <scheme val="minor"/>
    </font>
    <font>
      <b/>
      <sz val="20"/>
      <color indexed="21"/>
      <name val="Calibri"/>
      <family val="2"/>
      <scheme val="minor"/>
    </font>
    <font>
      <b/>
      <sz val="12"/>
      <color indexed="8"/>
      <name val="Calibri"/>
      <family val="2"/>
      <scheme val="minor"/>
    </font>
    <font>
      <b/>
      <sz val="9"/>
      <color indexed="8"/>
      <name val="Calibri"/>
      <family val="2"/>
      <scheme val="minor"/>
    </font>
    <font>
      <b/>
      <sz val="9"/>
      <name val="Calibri"/>
      <family val="2"/>
      <scheme val="minor"/>
    </font>
    <font>
      <sz val="10"/>
      <name val="Arial"/>
      <family val="2"/>
    </font>
    <font>
      <sz val="9"/>
      <name val="Calibri"/>
      <family val="2"/>
      <scheme val="minor"/>
    </font>
    <font>
      <b/>
      <sz val="9"/>
      <color theme="1"/>
      <name val="Calibri"/>
      <family val="2"/>
      <scheme val="minor"/>
    </font>
    <font>
      <sz val="9"/>
      <color theme="1"/>
      <name val="Calibri"/>
      <family val="2"/>
      <scheme val="minor"/>
    </font>
    <font>
      <sz val="9"/>
      <color indexed="8"/>
      <name val="Calibri"/>
      <family val="2"/>
      <scheme val="minor"/>
    </font>
    <font>
      <sz val="9"/>
      <color rgb="FF00000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79998168889431442"/>
        <bgColor indexed="64"/>
      </patternFill>
    </fill>
  </fills>
  <borders count="9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hair">
        <color indexed="64"/>
      </left>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top style="dotted">
        <color indexed="64"/>
      </top>
      <bottom style="hair">
        <color indexed="64"/>
      </bottom>
      <diagonal/>
    </border>
    <border>
      <left/>
      <right style="thin">
        <color theme="0"/>
      </right>
      <top style="thin">
        <color theme="0"/>
      </top>
      <bottom/>
      <diagonal/>
    </border>
    <border>
      <left/>
      <right style="thin">
        <color theme="0"/>
      </right>
      <top/>
      <bottom style="thin">
        <color theme="0"/>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diagonal/>
    </border>
    <border>
      <left style="medium">
        <color theme="4" tint="-0.24994659260841701"/>
      </left>
      <right style="medium">
        <color theme="4" tint="-0.24994659260841701"/>
      </right>
      <top/>
      <bottom style="medium">
        <color theme="4" tint="-0.24994659260841701"/>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right/>
      <top style="medium">
        <color theme="4" tint="-0.24994659260841701"/>
      </top>
      <bottom/>
      <diagonal/>
    </border>
    <border>
      <left/>
      <right/>
      <top/>
      <bottom style="medium">
        <color theme="4" tint="-0.24994659260841701"/>
      </bottom>
      <diagonal/>
    </border>
    <border>
      <left style="medium">
        <color theme="0"/>
      </left>
      <right/>
      <top style="medium">
        <color theme="0"/>
      </top>
      <bottom style="medium">
        <color theme="0"/>
      </bottom>
      <diagonal/>
    </border>
    <border>
      <left style="medium">
        <color theme="4" tint="-0.24994659260841701"/>
      </left>
      <right/>
      <top/>
      <bottom style="medium">
        <color theme="4" tint="-0.24994659260841701"/>
      </bottom>
      <diagonal/>
    </border>
    <border>
      <left/>
      <right style="medium">
        <color theme="4" tint="-0.24994659260841701"/>
      </right>
      <top/>
      <bottom style="medium">
        <color theme="4" tint="-0.24994659260841701"/>
      </bottom>
      <diagonal/>
    </border>
    <border>
      <left style="thin">
        <color theme="3" tint="0.39997558519241921"/>
      </left>
      <right/>
      <top/>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right style="medium">
        <color theme="3" tint="0.39997558519241921"/>
      </right>
      <top style="medium">
        <color theme="3" tint="0.39997558519241921"/>
      </top>
      <bottom/>
      <diagonal/>
    </border>
    <border>
      <left style="medium">
        <color theme="3" tint="0.39997558519241921"/>
      </left>
      <right style="thin">
        <color theme="3" tint="0.39997558519241921"/>
      </right>
      <top style="thin">
        <color theme="3" tint="0.39997558519241921"/>
      </top>
      <bottom style="thin">
        <color theme="3" tint="0.39997558519241921"/>
      </bottom>
      <diagonal/>
    </border>
    <border>
      <left/>
      <right style="medium">
        <color theme="3" tint="0.39997558519241921"/>
      </right>
      <top style="thin">
        <color theme="3" tint="0.39997558519241921"/>
      </top>
      <bottom style="thin">
        <color theme="3" tint="0.39997558519241921"/>
      </bottom>
      <diagonal/>
    </border>
    <border>
      <left/>
      <right style="medium">
        <color theme="3" tint="0.39997558519241921"/>
      </right>
      <top/>
      <bottom/>
      <diagonal/>
    </border>
    <border>
      <left/>
      <right style="medium">
        <color theme="3" tint="0.39997558519241921"/>
      </right>
      <top/>
      <bottom style="thin">
        <color theme="3" tint="0.39997558519241921"/>
      </bottom>
      <diagonal/>
    </border>
    <border>
      <left/>
      <right style="medium">
        <color theme="3" tint="0.39997558519241921"/>
      </right>
      <top/>
      <bottom style="medium">
        <color theme="3" tint="0.39997558519241921"/>
      </bottom>
      <diagonal/>
    </border>
    <border>
      <left style="medium">
        <color theme="3" tint="0.39997558519241921"/>
      </left>
      <right/>
      <top style="medium">
        <color theme="3" tint="0.39997558519241921"/>
      </top>
      <bottom/>
      <diagonal/>
    </border>
    <border>
      <left style="medium">
        <color theme="3" tint="0.39997558519241921"/>
      </left>
      <right/>
      <top style="thin">
        <color theme="3" tint="0.39997558519241921"/>
      </top>
      <bottom style="thin">
        <color theme="3" tint="0.39997558519241921"/>
      </bottom>
      <diagonal/>
    </border>
    <border>
      <left style="medium">
        <color theme="3" tint="0.39997558519241921"/>
      </left>
      <right/>
      <top/>
      <bottom/>
      <diagonal/>
    </border>
    <border>
      <left style="medium">
        <color theme="3" tint="0.39997558519241921"/>
      </left>
      <right/>
      <top/>
      <bottom style="thin">
        <color theme="3" tint="0.39997558519241921"/>
      </bottom>
      <diagonal/>
    </border>
    <border>
      <left style="medium">
        <color theme="3" tint="0.39997558519241921"/>
      </left>
      <right/>
      <top/>
      <bottom style="medium">
        <color theme="3" tint="0.39997558519241921"/>
      </bottom>
      <diagonal/>
    </border>
    <border>
      <left style="medium">
        <color theme="3" tint="0.39997558519241921"/>
      </left>
      <right style="medium">
        <color theme="3" tint="0.39997558519241921"/>
      </right>
      <top style="medium">
        <color theme="3" tint="0.39997558519241921"/>
      </top>
      <bottom/>
      <diagonal/>
    </border>
    <border>
      <left style="medium">
        <color theme="3" tint="0.39997558519241921"/>
      </left>
      <right style="medium">
        <color theme="3" tint="0.39997558519241921"/>
      </right>
      <top style="thin">
        <color theme="3" tint="0.39997558519241921"/>
      </top>
      <bottom style="thin">
        <color theme="3" tint="0.39997558519241921"/>
      </bottom>
      <diagonal/>
    </border>
    <border>
      <left style="medium">
        <color theme="3" tint="0.39997558519241921"/>
      </left>
      <right style="medium">
        <color theme="3" tint="0.39997558519241921"/>
      </right>
      <top/>
      <bottom/>
      <diagonal/>
    </border>
    <border>
      <left style="medium">
        <color theme="3" tint="0.39997558519241921"/>
      </left>
      <right style="medium">
        <color theme="3" tint="0.39997558519241921"/>
      </right>
      <top/>
      <bottom style="medium">
        <color theme="3" tint="0.39997558519241921"/>
      </bottom>
      <diagonal/>
    </border>
    <border>
      <left style="medium">
        <color theme="4" tint="-0.24994659260841701"/>
      </left>
      <right/>
      <top style="medium">
        <color theme="4" tint="-0.24994659260841701"/>
      </top>
      <bottom/>
      <diagonal/>
    </border>
    <border>
      <left/>
      <right/>
      <top style="medium">
        <color theme="3" tint="0.39997558519241921"/>
      </top>
      <bottom/>
      <diagonal/>
    </border>
    <border>
      <left/>
      <right/>
      <top/>
      <bottom style="medium">
        <color theme="3" tint="0.39997558519241921"/>
      </bottom>
      <diagonal/>
    </border>
    <border>
      <left style="medium">
        <color theme="3" tint="0.39997558519241921"/>
      </left>
      <right style="thin">
        <color theme="3" tint="0.39997558519241921"/>
      </right>
      <top style="medium">
        <color theme="3" tint="0.39997558519241921"/>
      </top>
      <bottom style="thin">
        <color theme="3" tint="0.39997558519241921"/>
      </bottom>
      <diagonal/>
    </border>
    <border>
      <left style="medium">
        <color theme="3" tint="0.39997558519241921"/>
      </left>
      <right style="thin">
        <color theme="3" tint="0.39997558519241921"/>
      </right>
      <top style="thin">
        <color theme="3" tint="0.39997558519241921"/>
      </top>
      <bottom style="medium">
        <color theme="3" tint="0.39997558519241921"/>
      </bottom>
      <diagonal/>
    </border>
    <border>
      <left style="thin">
        <color theme="3" tint="0.39997558519241921"/>
      </left>
      <right/>
      <top style="medium">
        <color theme="3" tint="0.39997558519241921"/>
      </top>
      <bottom/>
      <diagonal/>
    </border>
    <border>
      <left style="thin">
        <color theme="3" tint="0.39997558519241921"/>
      </left>
      <right/>
      <top/>
      <bottom style="medium">
        <color theme="3" tint="0.39997558519241921"/>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medium">
        <color indexed="64"/>
      </top>
      <bottom/>
      <diagonal/>
    </border>
    <border>
      <left/>
      <right/>
      <top/>
      <bottom style="thin">
        <color indexed="64"/>
      </bottom>
      <diagonal/>
    </border>
    <border>
      <left/>
      <right style="medium">
        <color theme="3" tint="0.39997558519241921"/>
      </right>
      <top style="medium">
        <color theme="4" tint="-0.24994659260841701"/>
      </top>
      <bottom/>
      <diagonal/>
    </border>
    <border>
      <left style="thin">
        <color indexed="64"/>
      </left>
      <right style="thin">
        <color indexed="64"/>
      </right>
      <top style="thin">
        <color indexed="64"/>
      </top>
      <bottom/>
      <diagonal/>
    </border>
    <border>
      <left style="medium">
        <color theme="3" tint="0.39997558519241921"/>
      </left>
      <right style="medium">
        <color theme="3" tint="0.39997558519241921"/>
      </right>
      <top style="thin">
        <color theme="3" tint="0.39997558519241921"/>
      </top>
      <bottom style="thin">
        <color indexed="64"/>
      </bottom>
      <diagonal/>
    </border>
    <border>
      <left style="medium">
        <color theme="3" tint="0.39997558519241921"/>
      </left>
      <right/>
      <top style="thin">
        <color theme="3" tint="0.39997558519241921"/>
      </top>
      <bottom style="thin">
        <color indexed="64"/>
      </bottom>
      <diagonal/>
    </border>
    <border>
      <left style="medium">
        <color theme="3" tint="0.39997558519241921"/>
      </left>
      <right style="medium">
        <color theme="3" tint="0.39997558519241921"/>
      </right>
      <top style="thin">
        <color indexed="64"/>
      </top>
      <bottom style="thin">
        <color indexed="64"/>
      </bottom>
      <diagonal/>
    </border>
    <border>
      <left style="medium">
        <color theme="3" tint="0.39997558519241921"/>
      </left>
      <right style="medium">
        <color theme="3" tint="0.39997558519241921"/>
      </right>
      <top style="thin">
        <color indexed="64"/>
      </top>
      <bottom style="thin">
        <color theme="3" tint="0.39997558519241921"/>
      </bottom>
      <diagonal/>
    </border>
    <border>
      <left/>
      <right style="medium">
        <color theme="3" tint="0.39997558519241921"/>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theme="3" tint="0.39997558519241921"/>
      </left>
      <right style="medium">
        <color theme="3" tint="0.39997558519241921"/>
      </right>
      <top/>
      <bottom style="thin">
        <color indexed="64"/>
      </bottom>
      <diagonal/>
    </border>
    <border>
      <left style="medium">
        <color theme="3" tint="0.39997558519241921"/>
      </left>
      <right style="medium">
        <color theme="3" tint="0.39997558519241921"/>
      </right>
      <top/>
      <bottom style="thin">
        <color theme="3" tint="0.39997558519241921"/>
      </bottom>
      <diagonal/>
    </border>
    <border>
      <left style="medium">
        <color theme="3" tint="0.39997558519241921"/>
      </left>
      <right/>
      <top/>
      <bottom style="thin">
        <color indexed="64"/>
      </bottom>
      <diagonal/>
    </border>
    <border>
      <left style="thin">
        <color indexed="64"/>
      </left>
      <right style="medium">
        <color indexed="64"/>
      </right>
      <top style="thin">
        <color indexed="64"/>
      </top>
      <bottom style="thin">
        <color indexed="64"/>
      </bottom>
      <diagonal/>
    </border>
    <border>
      <left style="thin">
        <color theme="0"/>
      </left>
      <right/>
      <top style="thin">
        <color theme="0"/>
      </top>
      <bottom style="thin">
        <color theme="0"/>
      </bottom>
      <diagonal/>
    </border>
    <border>
      <left style="thin">
        <color theme="0"/>
      </left>
      <right style="thin">
        <color theme="0"/>
      </right>
      <top/>
      <bottom/>
      <diagonal/>
    </border>
  </borders>
  <cellStyleXfs count="4">
    <xf numFmtId="0" fontId="0" fillId="0" borderId="0"/>
    <xf numFmtId="164" fontId="8" fillId="0" borderId="0" applyFont="0" applyFill="0" applyBorder="0" applyAlignment="0" applyProtection="0"/>
    <xf numFmtId="0" fontId="6" fillId="0" borderId="0"/>
    <xf numFmtId="9" fontId="27" fillId="0" borderId="0" applyFont="0" applyFill="0" applyBorder="0" applyAlignment="0" applyProtection="0"/>
  </cellStyleXfs>
  <cellXfs count="371">
    <xf numFmtId="0" fontId="0" fillId="0" borderId="0" xfId="0"/>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5" fillId="0" borderId="0" xfId="0" applyFont="1"/>
    <xf numFmtId="0" fontId="6" fillId="0" borderId="0" xfId="0" applyFont="1"/>
    <xf numFmtId="0" fontId="3" fillId="0" borderId="11"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0" fillId="0" borderId="0" xfId="0" applyBorder="1"/>
    <xf numFmtId="0" fontId="3" fillId="0" borderId="20"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6" xfId="0" applyFont="1" applyFill="1" applyBorder="1" applyAlignment="1">
      <alignment horizontal="left" vertical="top" wrapText="1"/>
    </xf>
    <xf numFmtId="0" fontId="0" fillId="0" borderId="2" xfId="0" applyBorder="1"/>
    <xf numFmtId="0" fontId="6" fillId="0" borderId="2" xfId="0" applyFont="1" applyBorder="1"/>
    <xf numFmtId="0" fontId="3" fillId="0" borderId="21" xfId="0" applyFont="1" applyFill="1" applyBorder="1" applyAlignment="1">
      <alignment horizontal="left" vertical="top" wrapText="1"/>
    </xf>
    <xf numFmtId="0" fontId="2" fillId="0" borderId="2" xfId="0" applyFont="1" applyBorder="1"/>
    <xf numFmtId="0" fontId="4" fillId="0" borderId="2" xfId="0" applyFont="1" applyFill="1" applyBorder="1"/>
    <xf numFmtId="0" fontId="3" fillId="0" borderId="2" xfId="0" applyFont="1" applyFill="1" applyBorder="1"/>
    <xf numFmtId="0" fontId="3" fillId="0" borderId="2" xfId="0" applyFont="1" applyFill="1" applyBorder="1" applyAlignment="1">
      <alignment vertical="top" wrapText="1"/>
    </xf>
    <xf numFmtId="0" fontId="3" fillId="0" borderId="2" xfId="0" applyFont="1" applyFill="1" applyBorder="1" applyAlignment="1">
      <alignment vertical="center" wrapText="1"/>
    </xf>
    <xf numFmtId="49" fontId="0" fillId="0" borderId="2" xfId="0" applyNumberFormat="1" applyBorder="1"/>
    <xf numFmtId="0" fontId="0" fillId="3" borderId="2" xfId="0" applyFill="1" applyBorder="1" applyAlignment="1">
      <alignment horizontal="center"/>
    </xf>
    <xf numFmtId="0" fontId="6" fillId="3" borderId="2" xfId="0" applyFont="1" applyFill="1" applyBorder="1" applyAlignment="1">
      <alignment horizontal="center"/>
    </xf>
    <xf numFmtId="0" fontId="10" fillId="0" borderId="2" xfId="0" applyFont="1" applyFill="1" applyBorder="1" applyAlignment="1">
      <alignment horizontal="left" vertical="center" wrapText="1"/>
    </xf>
    <xf numFmtId="0" fontId="0" fillId="0" borderId="11" xfId="0" applyBorder="1"/>
    <xf numFmtId="0" fontId="10" fillId="0" borderId="11" xfId="0" applyFont="1" applyFill="1" applyBorder="1" applyAlignment="1">
      <alignment horizontal="left" vertical="center" wrapText="1"/>
    </xf>
    <xf numFmtId="0" fontId="4" fillId="0" borderId="11" xfId="0" applyFont="1" applyFill="1" applyBorder="1"/>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64" fontId="11" fillId="0" borderId="2" xfId="1" applyFont="1" applyBorder="1" applyAlignment="1">
      <alignment horizontal="left" vertical="center" wrapText="1"/>
    </xf>
    <xf numFmtId="164" fontId="11" fillId="0" borderId="0" xfId="1" applyFont="1" applyAlignment="1">
      <alignment horizontal="left" vertical="center" wrapText="1"/>
    </xf>
    <xf numFmtId="164" fontId="11" fillId="0" borderId="11" xfId="1" applyFont="1" applyBorder="1" applyAlignment="1">
      <alignment horizontal="left" vertical="center" wrapText="1"/>
    </xf>
    <xf numFmtId="0" fontId="6" fillId="3" borderId="2" xfId="0" applyFont="1" applyFill="1" applyBorder="1" applyAlignment="1">
      <alignment horizontal="center" vertical="center" wrapText="1"/>
    </xf>
    <xf numFmtId="0" fontId="5" fillId="0" borderId="2" xfId="0" applyFont="1" applyBorder="1"/>
    <xf numFmtId="0" fontId="0" fillId="0" borderId="21" xfId="0" applyBorder="1"/>
    <xf numFmtId="0" fontId="9" fillId="0" borderId="2" xfId="0" applyFont="1" applyFill="1" applyBorder="1" applyAlignment="1">
      <alignment horizontal="left" vertical="top" wrapText="1"/>
    </xf>
    <xf numFmtId="0" fontId="5" fillId="0" borderId="2" xfId="0" applyFont="1" applyBorder="1" applyAlignment="1">
      <alignment wrapText="1"/>
    </xf>
    <xf numFmtId="0" fontId="3" fillId="4" borderId="2" xfId="0" applyFont="1" applyFill="1" applyBorder="1" applyAlignment="1">
      <alignment horizontal="left" vertical="center" wrapText="1"/>
    </xf>
    <xf numFmtId="0" fontId="3" fillId="4" borderId="2" xfId="0" applyFont="1" applyFill="1" applyBorder="1" applyAlignment="1">
      <alignment vertical="center" wrapText="1"/>
    </xf>
    <xf numFmtId="0" fontId="3" fillId="4" borderId="2" xfId="0" applyFont="1" applyFill="1" applyBorder="1" applyAlignment="1">
      <alignment horizontal="left" vertical="center"/>
    </xf>
    <xf numFmtId="0" fontId="5" fillId="4" borderId="2" xfId="0" applyFont="1" applyFill="1" applyBorder="1" applyAlignment="1">
      <alignment horizontal="left" vertical="center" wrapText="1"/>
    </xf>
    <xf numFmtId="0" fontId="9" fillId="0" borderId="12" xfId="0" applyFont="1" applyFill="1" applyBorder="1" applyAlignment="1">
      <alignment horizontal="left" vertical="top" wrapText="1"/>
    </xf>
    <xf numFmtId="0" fontId="9" fillId="0" borderId="13"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22"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0" borderId="32" xfId="0" applyFont="1" applyFill="1" applyBorder="1" applyAlignment="1">
      <alignment horizontal="left" vertical="top" wrapText="1"/>
    </xf>
    <xf numFmtId="0" fontId="7" fillId="0" borderId="21" xfId="0" applyFont="1" applyBorder="1"/>
    <xf numFmtId="0" fontId="18" fillId="0" borderId="0" xfId="0" applyFont="1"/>
    <xf numFmtId="0" fontId="11" fillId="0" borderId="0" xfId="0" applyFont="1"/>
    <xf numFmtId="0" fontId="11" fillId="0" borderId="0" xfId="0" applyFont="1" applyAlignment="1"/>
    <xf numFmtId="0" fontId="11" fillId="0" borderId="37" xfId="0" applyFont="1" applyBorder="1"/>
    <xf numFmtId="0" fontId="11" fillId="0" borderId="38" xfId="0" applyFont="1" applyBorder="1"/>
    <xf numFmtId="0" fontId="11" fillId="0" borderId="4" xfId="0" applyFont="1" applyBorder="1" applyProtection="1"/>
    <xf numFmtId="0" fontId="11" fillId="0" borderId="5" xfId="0" applyFont="1" applyBorder="1" applyProtection="1"/>
    <xf numFmtId="0" fontId="11" fillId="0" borderId="5" xfId="0" applyFont="1" applyBorder="1"/>
    <xf numFmtId="0" fontId="20" fillId="0" borderId="6"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11" fillId="0" borderId="0" xfId="0" applyFont="1" applyProtection="1"/>
    <xf numFmtId="0" fontId="21" fillId="2" borderId="0" xfId="0" applyFont="1" applyFill="1" applyBorder="1" applyAlignment="1" applyProtection="1">
      <alignment vertical="center" wrapText="1"/>
    </xf>
    <xf numFmtId="0" fontId="21" fillId="0" borderId="1" xfId="0" applyFont="1" applyFill="1" applyBorder="1" applyAlignment="1" applyProtection="1">
      <alignment horizontal="left" vertical="center" wrapText="1"/>
      <protection locked="0"/>
    </xf>
    <xf numFmtId="0" fontId="11" fillId="0" borderId="11" xfId="0" applyFont="1" applyBorder="1" applyAlignment="1" applyProtection="1">
      <alignment horizontal="center"/>
    </xf>
    <xf numFmtId="0" fontId="22" fillId="0" borderId="6" xfId="0" applyFont="1" applyBorder="1" applyAlignment="1" applyProtection="1">
      <alignment horizontal="justify" vertical="top" wrapText="1"/>
    </xf>
    <xf numFmtId="0" fontId="23" fillId="0" borderId="0" xfId="0" applyFont="1" applyBorder="1" applyAlignment="1" applyProtection="1">
      <alignment horizontal="center" vertical="center" wrapText="1"/>
    </xf>
    <xf numFmtId="0" fontId="11" fillId="0" borderId="0" xfId="0" applyFont="1" applyBorder="1"/>
    <xf numFmtId="0" fontId="21" fillId="0" borderId="0" xfId="0" applyFont="1" applyBorder="1" applyAlignment="1" applyProtection="1">
      <alignment vertical="center" wrapText="1"/>
    </xf>
    <xf numFmtId="0" fontId="21" fillId="0" borderId="0" xfId="0" applyFont="1" applyBorder="1" applyAlignment="1" applyProtection="1">
      <alignment horizontal="right" vertical="center" wrapText="1"/>
    </xf>
    <xf numFmtId="0" fontId="21" fillId="0" borderId="2"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4" fillId="0" borderId="6" xfId="0" applyFont="1" applyBorder="1" applyAlignment="1" applyProtection="1">
      <alignment horizontal="justify" vertical="top" wrapText="1"/>
    </xf>
    <xf numFmtId="0" fontId="24" fillId="2"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11" fillId="0" borderId="0" xfId="0" applyFont="1" applyFill="1" applyBorder="1"/>
    <xf numFmtId="0" fontId="24" fillId="0" borderId="0" xfId="0" applyFont="1" applyFill="1" applyBorder="1" applyAlignment="1" applyProtection="1">
      <alignment horizontal="left" vertical="top" wrapText="1"/>
    </xf>
    <xf numFmtId="0" fontId="21" fillId="2" borderId="0" xfId="0" applyFont="1" applyFill="1" applyBorder="1" applyAlignment="1" applyProtection="1">
      <alignment horizontal="center" vertical="center" wrapText="1"/>
    </xf>
    <xf numFmtId="0" fontId="21" fillId="0" borderId="0" xfId="0" applyFont="1" applyFill="1" applyBorder="1" applyAlignment="1" applyProtection="1">
      <alignment horizontal="left" vertical="center" wrapText="1"/>
      <protection locked="0"/>
    </xf>
    <xf numFmtId="0" fontId="11" fillId="0" borderId="0" xfId="0" applyFont="1" applyBorder="1" applyAlignment="1" applyProtection="1">
      <alignment horizontal="center"/>
    </xf>
    <xf numFmtId="0" fontId="21" fillId="0" borderId="0" xfId="0" applyFont="1" applyFill="1" applyBorder="1" applyAlignment="1" applyProtection="1">
      <alignment horizontal="center" vertical="center" wrapText="1"/>
    </xf>
    <xf numFmtId="0" fontId="21" fillId="0" borderId="0" xfId="0" applyFont="1" applyBorder="1" applyAlignment="1" applyProtection="1">
      <alignment horizontal="left" vertical="center" wrapText="1"/>
    </xf>
    <xf numFmtId="0" fontId="21" fillId="0" borderId="0" xfId="0" applyFont="1" applyFill="1" applyBorder="1" applyAlignment="1" applyProtection="1">
      <alignment vertical="center" wrapText="1"/>
    </xf>
    <xf numFmtId="0" fontId="24" fillId="0" borderId="0" xfId="0" applyFont="1" applyBorder="1" applyAlignment="1" applyProtection="1">
      <alignment horizontal="center" vertical="top" wrapText="1"/>
    </xf>
    <xf numFmtId="0" fontId="24" fillId="0" borderId="0" xfId="0" applyFont="1" applyBorder="1" applyAlignment="1" applyProtection="1">
      <alignment horizontal="left" vertical="top" wrapText="1"/>
    </xf>
    <xf numFmtId="0" fontId="24" fillId="0" borderId="0" xfId="0" applyFont="1" applyBorder="1" applyAlignment="1" applyProtection="1">
      <alignment horizontal="justify" vertical="top" wrapText="1"/>
    </xf>
    <xf numFmtId="0" fontId="26" fillId="7" borderId="34" xfId="0" applyFont="1" applyFill="1" applyBorder="1" applyAlignment="1" applyProtection="1">
      <alignment horizontal="center" vertical="center" wrapText="1"/>
    </xf>
    <xf numFmtId="0" fontId="25" fillId="2" borderId="0" xfId="0" applyFont="1" applyFill="1" applyBorder="1" applyAlignment="1" applyProtection="1">
      <alignment vertical="center" wrapText="1"/>
    </xf>
    <xf numFmtId="0" fontId="11" fillId="0" borderId="0" xfId="0" applyFont="1" applyAlignment="1">
      <alignment vertical="center"/>
    </xf>
    <xf numFmtId="0" fontId="18" fillId="0" borderId="0" xfId="0" applyFont="1" applyAlignment="1">
      <alignment vertical="center"/>
    </xf>
    <xf numFmtId="0" fontId="11" fillId="0" borderId="0" xfId="0" applyFont="1" applyAlignment="1">
      <alignment vertical="center" wrapText="1"/>
    </xf>
    <xf numFmtId="0" fontId="26" fillId="7" borderId="3" xfId="0" applyFont="1" applyFill="1" applyBorder="1" applyAlignment="1" applyProtection="1">
      <alignment horizontal="center" vertical="center" wrapText="1"/>
    </xf>
    <xf numFmtId="0" fontId="26" fillId="7" borderId="27" xfId="0" applyFont="1" applyFill="1" applyBorder="1" applyAlignment="1" applyProtection="1">
      <alignment horizontal="center" vertical="center" wrapText="1"/>
    </xf>
    <xf numFmtId="0" fontId="28" fillId="0" borderId="0" xfId="0" applyFont="1" applyAlignment="1">
      <alignment wrapText="1"/>
    </xf>
    <xf numFmtId="0" fontId="28" fillId="0" borderId="0" xfId="0" applyFont="1"/>
    <xf numFmtId="0" fontId="28" fillId="0" borderId="0" xfId="0" applyFont="1" applyAlignment="1">
      <alignment vertical="center"/>
    </xf>
    <xf numFmtId="0" fontId="28" fillId="0" borderId="37" xfId="0" applyFont="1" applyBorder="1" applyAlignment="1">
      <alignment wrapText="1"/>
    </xf>
    <xf numFmtId="0" fontId="28" fillId="0" borderId="38" xfId="0" applyFont="1" applyBorder="1" applyAlignment="1">
      <alignment wrapText="1"/>
    </xf>
    <xf numFmtId="0" fontId="28" fillId="0" borderId="51" xfId="0" applyFont="1" applyBorder="1" applyAlignment="1">
      <alignment wrapText="1"/>
    </xf>
    <xf numFmtId="0" fontId="29" fillId="5" borderId="39" xfId="0" applyFont="1" applyFill="1" applyBorder="1" applyAlignment="1">
      <alignment horizontal="center" vertical="center"/>
    </xf>
    <xf numFmtId="0" fontId="29" fillId="5" borderId="39" xfId="0" applyFont="1" applyFill="1" applyBorder="1" applyAlignment="1">
      <alignment horizontal="center" vertical="center" wrapText="1"/>
    </xf>
    <xf numFmtId="0" fontId="30" fillId="5" borderId="39" xfId="0" applyFont="1" applyFill="1" applyBorder="1" applyAlignment="1">
      <alignment horizontal="left" vertical="center" wrapText="1"/>
    </xf>
    <xf numFmtId="0" fontId="30" fillId="5" borderId="39" xfId="0" applyFont="1" applyFill="1" applyBorder="1" applyAlignment="1">
      <alignment horizontal="center" vertical="center" wrapText="1"/>
    </xf>
    <xf numFmtId="14" fontId="30" fillId="5" borderId="39" xfId="0" applyNumberFormat="1" applyFont="1" applyFill="1" applyBorder="1" applyAlignment="1">
      <alignment horizontal="center" vertical="center"/>
    </xf>
    <xf numFmtId="9" fontId="30" fillId="5" borderId="39" xfId="0" applyNumberFormat="1" applyFont="1" applyFill="1" applyBorder="1" applyAlignment="1">
      <alignment horizontal="center" vertical="center"/>
    </xf>
    <xf numFmtId="0" fontId="30" fillId="6" borderId="43" xfId="0" applyFont="1" applyFill="1" applyBorder="1" applyAlignment="1">
      <alignment vertical="center" wrapText="1"/>
    </xf>
    <xf numFmtId="0" fontId="30" fillId="5" borderId="39" xfId="0" applyFont="1" applyFill="1" applyBorder="1" applyAlignment="1">
      <alignment horizontal="center" vertical="center"/>
    </xf>
    <xf numFmtId="9" fontId="30" fillId="5" borderId="39" xfId="0" applyNumberFormat="1" applyFont="1" applyFill="1" applyBorder="1" applyAlignment="1">
      <alignment horizontal="center" vertical="center" wrapText="1"/>
    </xf>
    <xf numFmtId="0" fontId="30" fillId="0" borderId="46" xfId="0" applyFont="1" applyBorder="1" applyAlignment="1"/>
    <xf numFmtId="0" fontId="28" fillId="0" borderId="46" xfId="0" applyFont="1" applyBorder="1"/>
    <xf numFmtId="0" fontId="28" fillId="0" borderId="98" xfId="0" applyFont="1" applyBorder="1"/>
    <xf numFmtId="0" fontId="28" fillId="0" borderId="46" xfId="0" applyFont="1" applyBorder="1" applyAlignment="1">
      <alignment wrapText="1"/>
    </xf>
    <xf numFmtId="0" fontId="30" fillId="0" borderId="47" xfId="0" applyFont="1" applyBorder="1" applyAlignment="1"/>
    <xf numFmtId="0" fontId="28" fillId="0" borderId="47" xfId="0" applyFont="1" applyBorder="1"/>
    <xf numFmtId="0" fontId="28" fillId="0" borderId="97" xfId="0" applyFont="1" applyBorder="1"/>
    <xf numFmtId="0" fontId="29" fillId="5" borderId="0" xfId="0" applyFont="1" applyFill="1" applyBorder="1" applyAlignment="1">
      <alignment horizontal="center" vertical="center" wrapText="1"/>
    </xf>
    <xf numFmtId="0" fontId="30" fillId="5" borderId="0" xfId="0" applyFont="1" applyFill="1" applyBorder="1" applyAlignment="1">
      <alignment horizontal="left" vertical="center" wrapText="1"/>
    </xf>
    <xf numFmtId="9" fontId="30" fillId="5" borderId="39" xfId="3" applyFont="1" applyFill="1" applyBorder="1" applyAlignment="1">
      <alignment horizontal="center" vertical="center"/>
    </xf>
    <xf numFmtId="0" fontId="28" fillId="0" borderId="5" xfId="0" applyFont="1" applyBorder="1"/>
    <xf numFmtId="0" fontId="28" fillId="0" borderId="0" xfId="0" applyFont="1" applyProtection="1"/>
    <xf numFmtId="0" fontId="31" fillId="0" borderId="6" xfId="0" applyFont="1" applyBorder="1" applyAlignment="1" applyProtection="1">
      <alignment horizontal="justify" vertical="top" wrapText="1"/>
    </xf>
    <xf numFmtId="0" fontId="28" fillId="0" borderId="0" xfId="0" applyFont="1" applyBorder="1"/>
    <xf numFmtId="0" fontId="25" fillId="2" borderId="0" xfId="0" applyFont="1" applyFill="1" applyBorder="1" applyAlignment="1" applyProtection="1">
      <alignment horizontal="left" vertical="center" wrapText="1"/>
    </xf>
    <xf numFmtId="0" fontId="28" fillId="6" borderId="0" xfId="0" applyFont="1" applyFill="1"/>
    <xf numFmtId="0" fontId="28" fillId="7" borderId="15" xfId="0" applyFont="1" applyFill="1" applyBorder="1"/>
    <xf numFmtId="0" fontId="28" fillId="7" borderId="3" xfId="0" applyFont="1" applyFill="1" applyBorder="1"/>
    <xf numFmtId="0" fontId="28" fillId="0" borderId="82" xfId="0" applyFont="1" applyBorder="1"/>
    <xf numFmtId="0" fontId="28" fillId="2" borderId="6" xfId="0" applyFont="1" applyFill="1" applyBorder="1" applyAlignment="1" applyProtection="1">
      <alignment horizontal="center" vertical="center" wrapText="1"/>
      <protection locked="0"/>
    </xf>
    <xf numFmtId="0" fontId="28" fillId="2" borderId="28" xfId="0" applyFont="1" applyFill="1" applyBorder="1" applyAlignment="1" applyProtection="1">
      <alignment horizontal="left" vertical="center" wrapText="1"/>
      <protection locked="0"/>
    </xf>
    <xf numFmtId="0" fontId="28" fillId="2" borderId="28" xfId="0" applyFont="1" applyFill="1" applyBorder="1" applyAlignment="1" applyProtection="1">
      <alignment horizontal="center" vertical="center" wrapText="1"/>
      <protection locked="0"/>
    </xf>
    <xf numFmtId="0" fontId="28" fillId="2" borderId="28" xfId="0" applyFont="1" applyFill="1" applyBorder="1" applyAlignment="1" applyProtection="1">
      <alignment vertical="top" wrapText="1"/>
      <protection locked="0"/>
    </xf>
    <xf numFmtId="0" fontId="28" fillId="0" borderId="28" xfId="0" applyFont="1" applyBorder="1" applyAlignment="1">
      <alignment vertical="top" wrapText="1"/>
    </xf>
    <xf numFmtId="14" fontId="28" fillId="0" borderId="28" xfId="0" applyNumberFormat="1" applyFont="1" applyFill="1" applyBorder="1" applyAlignment="1" applyProtection="1">
      <alignment horizontal="center" vertical="center" wrapText="1"/>
      <protection locked="0"/>
    </xf>
    <xf numFmtId="14" fontId="28" fillId="0" borderId="79" xfId="0" applyNumberFormat="1" applyFont="1" applyFill="1" applyBorder="1" applyAlignment="1" applyProtection="1">
      <alignment horizontal="center" vertical="center" wrapText="1"/>
      <protection locked="0"/>
    </xf>
    <xf numFmtId="0" fontId="28" fillId="0" borderId="35" xfId="0" applyFont="1" applyBorder="1" applyAlignment="1">
      <alignment vertical="center" wrapText="1"/>
    </xf>
    <xf numFmtId="9" fontId="28" fillId="0" borderId="2" xfId="0" applyNumberFormat="1" applyFont="1" applyBorder="1" applyAlignment="1">
      <alignment vertical="center"/>
    </xf>
    <xf numFmtId="0" fontId="28" fillId="0" borderId="96" xfId="0" applyFont="1" applyBorder="1" applyAlignment="1">
      <alignment vertical="center" wrapText="1"/>
    </xf>
    <xf numFmtId="0" fontId="28" fillId="2" borderId="2" xfId="0" applyFont="1" applyFill="1" applyBorder="1" applyAlignment="1" applyProtection="1">
      <alignment horizontal="left" vertical="center" wrapText="1"/>
      <protection locked="0"/>
    </xf>
    <xf numFmtId="0" fontId="28" fillId="2" borderId="2" xfId="0" applyFont="1" applyFill="1" applyBorder="1" applyAlignment="1" applyProtection="1">
      <alignment horizontal="center" vertical="center" wrapText="1"/>
      <protection locked="0"/>
    </xf>
    <xf numFmtId="0" fontId="28" fillId="2" borderId="2" xfId="0" applyFont="1" applyFill="1" applyBorder="1" applyAlignment="1" applyProtection="1">
      <alignment vertical="top" wrapText="1"/>
      <protection locked="0"/>
    </xf>
    <xf numFmtId="0" fontId="28" fillId="0" borderId="2" xfId="0" applyFont="1" applyBorder="1" applyAlignment="1">
      <alignment vertical="top" wrapText="1"/>
    </xf>
    <xf numFmtId="0" fontId="28" fillId="0" borderId="2" xfId="0" applyFont="1" applyBorder="1"/>
    <xf numFmtId="14" fontId="28" fillId="0" borderId="2" xfId="0" applyNumberFormat="1" applyFont="1" applyFill="1" applyBorder="1" applyAlignment="1" applyProtection="1">
      <alignment horizontal="center" vertical="center" wrapText="1"/>
      <protection locked="0"/>
    </xf>
    <xf numFmtId="14" fontId="28" fillId="0" borderId="11" xfId="0" applyNumberFormat="1" applyFont="1" applyFill="1" applyBorder="1" applyAlignment="1" applyProtection="1">
      <alignment horizontal="center" vertical="center" wrapText="1"/>
      <protection locked="0"/>
    </xf>
    <xf numFmtId="0" fontId="28" fillId="2" borderId="8" xfId="0" applyFont="1" applyFill="1" applyBorder="1" applyAlignment="1" applyProtection="1">
      <alignment horizontal="center" vertical="center" wrapText="1"/>
      <protection locked="0"/>
    </xf>
    <xf numFmtId="0" fontId="28" fillId="2" borderId="16" xfId="0" applyFont="1" applyFill="1" applyBorder="1" applyAlignment="1" applyProtection="1">
      <alignment horizontal="left" vertical="center" wrapText="1"/>
      <protection locked="0"/>
    </xf>
    <xf numFmtId="0" fontId="28" fillId="2" borderId="17" xfId="0" applyFont="1" applyFill="1" applyBorder="1" applyAlignment="1" applyProtection="1">
      <alignment horizontal="center" vertical="center" wrapText="1"/>
      <protection locked="0"/>
    </xf>
    <xf numFmtId="0" fontId="28" fillId="2" borderId="17" xfId="0" applyFont="1" applyFill="1" applyBorder="1" applyAlignment="1" applyProtection="1">
      <alignment vertical="top" wrapText="1"/>
      <protection locked="0"/>
    </xf>
    <xf numFmtId="0" fontId="28" fillId="0" borderId="19" xfId="0" applyFont="1" applyBorder="1" applyAlignment="1">
      <alignment vertical="center" wrapText="1"/>
    </xf>
    <xf numFmtId="9" fontId="28" fillId="0" borderId="3" xfId="0" applyNumberFormat="1" applyFont="1" applyBorder="1" applyAlignment="1">
      <alignment vertical="center"/>
    </xf>
    <xf numFmtId="0" fontId="28" fillId="0" borderId="34" xfId="0" applyFont="1" applyBorder="1" applyAlignment="1">
      <alignment vertical="center" wrapText="1"/>
    </xf>
    <xf numFmtId="0" fontId="31" fillId="0" borderId="0" xfId="0" applyFont="1" applyFill="1" applyBorder="1" applyAlignment="1" applyProtection="1">
      <alignment horizontal="center" vertical="top" wrapText="1"/>
      <protection locked="0"/>
    </xf>
    <xf numFmtId="0" fontId="31" fillId="0" borderId="0" xfId="0" applyFont="1" applyFill="1" applyBorder="1" applyAlignment="1" applyProtection="1">
      <alignment vertical="top" wrapText="1"/>
    </xf>
    <xf numFmtId="0" fontId="25" fillId="0" borderId="0" xfId="0" applyFont="1" applyFill="1" applyBorder="1" applyAlignment="1" applyProtection="1">
      <alignment horizontal="right" vertical="top" wrapText="1"/>
    </xf>
    <xf numFmtId="0" fontId="25" fillId="0" borderId="7" xfId="0" applyFont="1" applyFill="1" applyBorder="1" applyAlignment="1" applyProtection="1">
      <alignment horizontal="right" vertical="top" wrapText="1"/>
    </xf>
    <xf numFmtId="0" fontId="25" fillId="2" borderId="6" xfId="0" applyFont="1" applyFill="1" applyBorder="1" applyAlignment="1" applyProtection="1">
      <alignment vertical="center" wrapText="1"/>
    </xf>
    <xf numFmtId="0" fontId="26" fillId="2" borderId="8" xfId="0" applyFont="1" applyFill="1" applyBorder="1" applyAlignment="1" applyProtection="1">
      <alignment horizontal="left"/>
    </xf>
    <xf numFmtId="0" fontId="26" fillId="2" borderId="9" xfId="0" applyFont="1" applyFill="1" applyBorder="1" applyAlignment="1" applyProtection="1">
      <alignment horizontal="left"/>
    </xf>
    <xf numFmtId="0" fontId="25" fillId="0" borderId="9" xfId="0" applyFont="1" applyFill="1" applyBorder="1" applyAlignment="1" applyProtection="1">
      <alignment horizontal="left" vertical="top" wrapText="1"/>
    </xf>
    <xf numFmtId="0" fontId="28" fillId="0" borderId="9" xfId="0" applyFont="1" applyBorder="1" applyProtection="1"/>
    <xf numFmtId="0" fontId="28" fillId="0" borderId="9" xfId="0" applyFont="1" applyBorder="1"/>
    <xf numFmtId="0" fontId="28" fillId="0" borderId="10" xfId="0" applyFont="1" applyBorder="1" applyProtection="1"/>
    <xf numFmtId="0" fontId="26" fillId="2" borderId="0" xfId="0" applyFont="1" applyFill="1" applyBorder="1" applyAlignment="1" applyProtection="1">
      <alignment horizontal="left" vertical="center" wrapText="1"/>
    </xf>
    <xf numFmtId="0" fontId="31" fillId="0" borderId="0" xfId="0" applyFont="1" applyFill="1" applyBorder="1" applyAlignment="1" applyProtection="1">
      <alignment horizontal="justify" vertical="top" wrapText="1"/>
    </xf>
    <xf numFmtId="0" fontId="31" fillId="0" borderId="0" xfId="0" applyFont="1" applyFill="1" applyBorder="1" applyAlignment="1" applyProtection="1">
      <alignment horizontal="left" vertical="top" wrapText="1"/>
    </xf>
    <xf numFmtId="0" fontId="31" fillId="0" borderId="0" xfId="0" applyFont="1" applyFill="1" applyBorder="1" applyAlignment="1" applyProtection="1">
      <alignment horizontal="center" vertical="top" wrapText="1"/>
    </xf>
    <xf numFmtId="0" fontId="30" fillId="0" borderId="0" xfId="0" applyFont="1"/>
    <xf numFmtId="0" fontId="30" fillId="0" borderId="0" xfId="0" applyFont="1" applyAlignment="1">
      <alignment vertical="center"/>
    </xf>
    <xf numFmtId="0" fontId="29" fillId="5" borderId="43" xfId="0" applyFont="1" applyFill="1" applyBorder="1" applyAlignment="1">
      <alignment horizontal="center" vertical="center" wrapText="1"/>
    </xf>
    <xf numFmtId="0" fontId="29" fillId="5" borderId="43" xfId="0" applyFont="1" applyFill="1" applyBorder="1" applyAlignment="1">
      <alignment horizontal="center" vertical="center"/>
    </xf>
    <xf numFmtId="0" fontId="29" fillId="5" borderId="40" xfId="0" applyFont="1" applyFill="1" applyBorder="1" applyAlignment="1">
      <alignment horizontal="center" vertical="center" wrapText="1"/>
    </xf>
    <xf numFmtId="0" fontId="32" fillId="0" borderId="62" xfId="0" applyFont="1" applyBorder="1" applyAlignment="1">
      <alignment vertical="center" wrapText="1"/>
    </xf>
    <xf numFmtId="0" fontId="32" fillId="0" borderId="62" xfId="0" applyFont="1" applyBorder="1" applyAlignment="1">
      <alignment horizontal="center" vertical="center" wrapText="1"/>
    </xf>
    <xf numFmtId="0" fontId="32" fillId="0" borderId="67" xfId="0" applyFont="1" applyBorder="1" applyAlignment="1">
      <alignment horizontal="center" vertical="center" wrapText="1"/>
    </xf>
    <xf numFmtId="0" fontId="32" fillId="0" borderId="56" xfId="0" applyFont="1" applyBorder="1" applyAlignment="1">
      <alignment horizontal="center" vertical="center" wrapText="1"/>
    </xf>
    <xf numFmtId="9" fontId="32" fillId="0" borderId="56" xfId="0" applyNumberFormat="1" applyFont="1" applyBorder="1" applyAlignment="1">
      <alignment horizontal="center" vertical="center" wrapText="1"/>
    </xf>
    <xf numFmtId="0" fontId="32" fillId="0" borderId="63" xfId="0" applyFont="1" applyBorder="1" applyAlignment="1">
      <alignment vertical="center" wrapText="1"/>
    </xf>
    <xf numFmtId="0" fontId="32" fillId="0" borderId="63" xfId="0" applyFont="1" applyBorder="1" applyAlignment="1">
      <alignment horizontal="center" vertical="center" wrapText="1"/>
    </xf>
    <xf numFmtId="0" fontId="32" fillId="0" borderId="68" xfId="0" applyFont="1" applyBorder="1" applyAlignment="1">
      <alignment horizontal="center" vertical="center" wrapText="1"/>
    </xf>
    <xf numFmtId="0" fontId="32" fillId="0" borderId="58" xfId="0" applyFont="1" applyBorder="1" applyAlignment="1">
      <alignment horizontal="center" vertical="center" wrapText="1"/>
    </xf>
    <xf numFmtId="0" fontId="32" fillId="0" borderId="68" xfId="0" applyFont="1" applyBorder="1" applyAlignment="1">
      <alignment horizontal="left" vertical="center" wrapText="1"/>
    </xf>
    <xf numFmtId="0" fontId="32" fillId="0" borderId="85" xfId="0" applyFont="1" applyBorder="1" applyAlignment="1">
      <alignment vertical="center" wrapText="1"/>
    </xf>
    <xf numFmtId="0" fontId="32" fillId="0" borderId="86" xfId="0" applyFont="1" applyBorder="1" applyAlignment="1">
      <alignment horizontal="center" vertical="center" wrapText="1"/>
    </xf>
    <xf numFmtId="0" fontId="32" fillId="0" borderId="85" xfId="0" applyFont="1" applyBorder="1" applyAlignment="1">
      <alignment horizontal="center" vertical="center" wrapText="1"/>
    </xf>
    <xf numFmtId="0" fontId="32" fillId="0" borderId="95" xfId="0" applyFont="1" applyBorder="1" applyAlignment="1">
      <alignment horizontal="left" vertical="center"/>
    </xf>
    <xf numFmtId="0" fontId="32" fillId="0" borderId="95" xfId="0" applyFont="1" applyBorder="1" applyAlignment="1">
      <alignment horizontal="center" vertical="center" wrapText="1"/>
    </xf>
    <xf numFmtId="0" fontId="32" fillId="0" borderId="93" xfId="0" applyFont="1" applyBorder="1" applyAlignment="1">
      <alignment vertical="center" wrapText="1"/>
    </xf>
    <xf numFmtId="0" fontId="32" fillId="0" borderId="89" xfId="0" applyFont="1" applyBorder="1" applyAlignment="1">
      <alignment horizontal="center" vertical="center" wrapText="1"/>
    </xf>
    <xf numFmtId="9" fontId="32" fillId="0" borderId="58" xfId="0" applyNumberFormat="1" applyFont="1" applyBorder="1" applyAlignment="1">
      <alignment horizontal="center" vertical="center" wrapText="1"/>
    </xf>
    <xf numFmtId="0" fontId="32" fillId="0" borderId="64" xfId="0" applyFont="1" applyBorder="1" applyAlignment="1">
      <alignment horizontal="left" vertical="center" wrapText="1"/>
    </xf>
    <xf numFmtId="0" fontId="32" fillId="0" borderId="64"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59" xfId="0" applyFont="1" applyBorder="1" applyAlignment="1">
      <alignment horizontal="center" vertical="center" wrapText="1"/>
    </xf>
    <xf numFmtId="0" fontId="32" fillId="0" borderId="63" xfId="0" applyFont="1" applyBorder="1" applyAlignment="1">
      <alignment horizontal="left" vertical="center" wrapText="1"/>
    </xf>
    <xf numFmtId="0" fontId="32" fillId="0" borderId="85" xfId="0" applyFont="1" applyBorder="1" applyAlignment="1">
      <alignment horizontal="left" vertical="center" wrapText="1"/>
    </xf>
    <xf numFmtId="0" fontId="32" fillId="0" borderId="69" xfId="0" applyFont="1" applyBorder="1" applyAlignment="1">
      <alignment horizontal="center" vertical="center" wrapText="1"/>
    </xf>
    <xf numFmtId="0" fontId="29" fillId="7" borderId="43" xfId="0" applyFont="1" applyFill="1" applyBorder="1" applyAlignment="1">
      <alignment vertical="center" wrapText="1"/>
    </xf>
    <xf numFmtId="0" fontId="29" fillId="5" borderId="71" xfId="0" applyFont="1" applyFill="1" applyBorder="1" applyAlignment="1">
      <alignment horizontal="center" vertical="center" wrapText="1"/>
    </xf>
    <xf numFmtId="0" fontId="32" fillId="0" borderId="65" xfId="0" applyFont="1" applyBorder="1" applyAlignment="1">
      <alignment horizontal="left" vertical="center" wrapText="1"/>
    </xf>
    <xf numFmtId="0" fontId="32" fillId="0" borderId="87" xfId="0" applyFont="1" applyBorder="1" applyAlignment="1">
      <alignment horizontal="center" vertical="center" wrapText="1"/>
    </xf>
    <xf numFmtId="0" fontId="32" fillId="0" borderId="88" xfId="0" applyFont="1" applyBorder="1" applyAlignment="1">
      <alignment horizontal="center" vertical="center" wrapText="1"/>
    </xf>
    <xf numFmtId="0" fontId="32" fillId="0" borderId="60" xfId="0" applyFont="1" applyBorder="1" applyAlignment="1">
      <alignment horizontal="center" vertical="center" wrapText="1"/>
    </xf>
    <xf numFmtId="0" fontId="29" fillId="0" borderId="55" xfId="0" applyFont="1" applyBorder="1" applyAlignment="1">
      <alignment horizontal="center" vertical="center"/>
    </xf>
    <xf numFmtId="0" fontId="32" fillId="0" borderId="66" xfId="0" applyFont="1" applyBorder="1" applyAlignment="1">
      <alignment horizontal="left" vertical="center" wrapText="1"/>
    </xf>
    <xf numFmtId="0" fontId="32" fillId="0" borderId="66" xfId="0" applyFont="1" applyBorder="1" applyAlignment="1">
      <alignment horizontal="center" vertical="center" wrapText="1"/>
    </xf>
    <xf numFmtId="0" fontId="32" fillId="0" borderId="70" xfId="0" applyFont="1" applyBorder="1" applyAlignment="1">
      <alignment horizontal="center" vertical="center"/>
    </xf>
    <xf numFmtId="14" fontId="32" fillId="0" borderId="61" xfId="0" applyNumberFormat="1" applyFont="1" applyBorder="1" applyAlignment="1">
      <alignment horizontal="center" vertical="center"/>
    </xf>
    <xf numFmtId="0" fontId="32" fillId="0" borderId="67" xfId="0" applyFont="1" applyBorder="1" applyAlignment="1">
      <alignment horizontal="left" vertical="center" wrapText="1"/>
    </xf>
    <xf numFmtId="0" fontId="30" fillId="0" borderId="0" xfId="0" applyFont="1" applyBorder="1" applyAlignment="1"/>
    <xf numFmtId="0" fontId="30" fillId="0" borderId="48" xfId="0" applyFont="1" applyBorder="1" applyAlignment="1"/>
    <xf numFmtId="0" fontId="30" fillId="7" borderId="43" xfId="0" applyFont="1" applyFill="1" applyBorder="1" applyAlignment="1">
      <alignment vertical="center" wrapText="1"/>
    </xf>
    <xf numFmtId="0" fontId="32" fillId="0" borderId="10" xfId="0" applyFont="1" applyBorder="1" applyAlignment="1">
      <alignment horizontal="left" vertical="center" wrapText="1"/>
    </xf>
    <xf numFmtId="9" fontId="32" fillId="0" borderId="10" xfId="0" applyNumberFormat="1" applyFont="1" applyBorder="1" applyAlignment="1">
      <alignment horizontal="center" vertical="center" wrapText="1"/>
    </xf>
    <xf numFmtId="0" fontId="32" fillId="0" borderId="10" xfId="0" applyFont="1" applyBorder="1" applyAlignment="1">
      <alignment horizontal="left" vertical="center"/>
    </xf>
    <xf numFmtId="9" fontId="32" fillId="0" borderId="10" xfId="0" applyNumberFormat="1" applyFont="1" applyFill="1" applyBorder="1" applyAlignment="1">
      <alignment horizontal="center" vertical="center" wrapText="1"/>
    </xf>
    <xf numFmtId="0" fontId="30" fillId="7" borderId="43" xfId="0" applyFont="1" applyFill="1" applyBorder="1" applyAlignment="1">
      <alignment horizontal="left" vertical="center" wrapText="1"/>
    </xf>
    <xf numFmtId="0" fontId="28" fillId="0" borderId="0" xfId="0" applyFont="1" applyAlignment="1">
      <alignment vertical="center" wrapText="1"/>
    </xf>
    <xf numFmtId="14" fontId="30" fillId="5" borderId="39" xfId="0" applyNumberFormat="1" applyFont="1" applyFill="1" applyBorder="1" applyAlignment="1">
      <alignment horizontal="center" vertical="center" wrapText="1"/>
    </xf>
    <xf numFmtId="14" fontId="30" fillId="5" borderId="39" xfId="0" applyNumberFormat="1" applyFont="1" applyFill="1" applyBorder="1" applyAlignment="1">
      <alignment horizontal="left" vertical="center" wrapText="1"/>
    </xf>
    <xf numFmtId="0" fontId="30" fillId="7" borderId="84" xfId="0" applyFont="1" applyFill="1" applyBorder="1" applyAlignment="1">
      <alignment vertical="center" wrapText="1"/>
    </xf>
    <xf numFmtId="0" fontId="29" fillId="5" borderId="42" xfId="0" applyFont="1" applyFill="1" applyBorder="1" applyAlignment="1">
      <alignment horizontal="center" vertical="center" wrapText="1"/>
    </xf>
    <xf numFmtId="0" fontId="28" fillId="5" borderId="39" xfId="0" applyFont="1" applyFill="1" applyBorder="1" applyAlignment="1">
      <alignment horizontal="center" vertical="center" wrapText="1"/>
    </xf>
    <xf numFmtId="0" fontId="30" fillId="0" borderId="39" xfId="0" applyFont="1" applyFill="1" applyBorder="1" applyAlignment="1">
      <alignment horizontal="left" vertical="center" wrapText="1"/>
    </xf>
    <xf numFmtId="14" fontId="30" fillId="0" borderId="39" xfId="0" applyNumberFormat="1" applyFont="1" applyFill="1" applyBorder="1" applyAlignment="1">
      <alignment horizontal="center" vertical="center" wrapText="1"/>
    </xf>
    <xf numFmtId="9" fontId="32" fillId="0" borderId="58" xfId="0" applyNumberFormat="1" applyFont="1" applyFill="1" applyBorder="1" applyAlignment="1">
      <alignment horizontal="center" vertical="center" wrapText="1"/>
    </xf>
    <xf numFmtId="0" fontId="28" fillId="0" borderId="68" xfId="0" applyFont="1" applyFill="1" applyBorder="1" applyAlignment="1">
      <alignment horizontal="left" vertical="center" wrapText="1"/>
    </xf>
    <xf numFmtId="0" fontId="32" fillId="0" borderId="67" xfId="0" applyFont="1" applyFill="1" applyBorder="1" applyAlignment="1">
      <alignment horizontal="left" vertical="center" wrapText="1"/>
    </xf>
    <xf numFmtId="0" fontId="28" fillId="0" borderId="68" xfId="0" applyFont="1" applyBorder="1" applyAlignment="1">
      <alignment horizontal="left" vertical="center" wrapText="1"/>
    </xf>
    <xf numFmtId="0" fontId="32" fillId="0" borderId="68" xfId="0" applyFont="1" applyFill="1" applyBorder="1" applyAlignment="1">
      <alignment horizontal="left" vertical="center" wrapText="1"/>
    </xf>
    <xf numFmtId="0" fontId="28" fillId="0" borderId="67" xfId="0" applyFont="1" applyFill="1" applyBorder="1" applyAlignment="1">
      <alignment horizontal="left" vertical="center" wrapText="1"/>
    </xf>
    <xf numFmtId="9" fontId="32" fillId="0" borderId="56" xfId="0" applyNumberFormat="1" applyFont="1" applyFill="1" applyBorder="1" applyAlignment="1">
      <alignment horizontal="center" vertical="center" wrapText="1"/>
    </xf>
    <xf numFmtId="0" fontId="28" fillId="0" borderId="10" xfId="0" applyFont="1" applyBorder="1" applyAlignment="1">
      <alignment horizontal="left" vertical="center" wrapText="1"/>
    </xf>
    <xf numFmtId="0" fontId="28" fillId="0" borderId="10"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0" fillId="0" borderId="39" xfId="0" applyFont="1" applyFill="1" applyBorder="1" applyAlignment="1">
      <alignment horizontal="center" vertical="center" wrapText="1"/>
    </xf>
    <xf numFmtId="14" fontId="28" fillId="0" borderId="39" xfId="0" applyNumberFormat="1" applyFont="1" applyFill="1" applyBorder="1" applyAlignment="1">
      <alignment horizontal="left" vertical="center" wrapText="1"/>
    </xf>
    <xf numFmtId="14" fontId="28" fillId="5" borderId="39" xfId="0" applyNumberFormat="1" applyFont="1" applyFill="1" applyBorder="1" applyAlignment="1">
      <alignment horizontal="left" vertical="center" wrapText="1"/>
    </xf>
    <xf numFmtId="14" fontId="30" fillId="0" borderId="39" xfId="0" applyNumberFormat="1" applyFont="1" applyFill="1" applyBorder="1" applyAlignment="1">
      <alignment horizontal="left" vertical="center" wrapText="1"/>
    </xf>
    <xf numFmtId="9" fontId="30" fillId="0" borderId="39" xfId="0" applyNumberFormat="1" applyFont="1" applyFill="1" applyBorder="1" applyAlignment="1">
      <alignment horizontal="center" vertical="center" wrapText="1"/>
    </xf>
    <xf numFmtId="0" fontId="29" fillId="6" borderId="40" xfId="0" applyFont="1" applyFill="1" applyBorder="1" applyAlignment="1">
      <alignment horizontal="center" vertical="center"/>
    </xf>
    <xf numFmtId="0" fontId="30" fillId="6" borderId="41" xfId="0" applyFont="1" applyFill="1" applyBorder="1" applyAlignment="1">
      <alignment vertical="center"/>
    </xf>
    <xf numFmtId="0" fontId="28" fillId="0" borderId="31" xfId="0" applyFont="1" applyBorder="1" applyAlignment="1">
      <alignment horizontal="center"/>
    </xf>
    <xf numFmtId="0" fontId="28" fillId="0" borderId="35" xfId="0" applyFont="1" applyBorder="1" applyAlignment="1">
      <alignment horizontal="center"/>
    </xf>
    <xf numFmtId="0" fontId="28" fillId="0" borderId="19" xfId="0" applyFont="1" applyBorder="1" applyAlignment="1">
      <alignment horizontal="center"/>
    </xf>
    <xf numFmtId="0" fontId="28" fillId="0" borderId="0" xfId="0" applyFont="1" applyAlignment="1"/>
    <xf numFmtId="0" fontId="29" fillId="5" borderId="52" xfId="0" applyFont="1" applyFill="1" applyBorder="1" applyAlignment="1">
      <alignment horizontal="center" vertical="center" wrapText="1"/>
    </xf>
    <xf numFmtId="0" fontId="29" fillId="5" borderId="50" xfId="0" applyFont="1" applyFill="1" applyBorder="1" applyAlignment="1">
      <alignment horizontal="center" vertical="center" wrapText="1"/>
    </xf>
    <xf numFmtId="0" fontId="29" fillId="5" borderId="53" xfId="0" applyFont="1" applyFill="1" applyBorder="1" applyAlignment="1">
      <alignment horizontal="center" vertical="center" wrapText="1"/>
    </xf>
    <xf numFmtId="0" fontId="30" fillId="6" borderId="42" xfId="0" applyFont="1" applyFill="1" applyBorder="1" applyAlignment="1">
      <alignment vertical="center"/>
    </xf>
    <xf numFmtId="0" fontId="29" fillId="5" borderId="39" xfId="0" applyFont="1" applyFill="1" applyBorder="1" applyAlignment="1">
      <alignment horizontal="center" vertical="center"/>
    </xf>
    <xf numFmtId="0" fontId="30" fillId="6" borderId="43" xfId="0" applyFont="1" applyFill="1" applyBorder="1" applyAlignment="1">
      <alignment vertical="center" wrapText="1"/>
    </xf>
    <xf numFmtId="0" fontId="30" fillId="6" borderId="44" xfId="0" applyFont="1" applyFill="1" applyBorder="1" applyAlignment="1"/>
    <xf numFmtId="0" fontId="26" fillId="0" borderId="78"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81" xfId="0" applyFont="1" applyFill="1" applyBorder="1" applyAlignment="1">
      <alignment horizontal="center" vertical="center" wrapText="1"/>
    </xf>
    <xf numFmtId="0" fontId="26" fillId="0" borderId="79"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0"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30" fillId="5" borderId="43" xfId="0" applyFont="1" applyFill="1" applyBorder="1" applyAlignment="1">
      <alignment horizontal="center" vertical="center" wrapText="1"/>
    </xf>
    <xf numFmtId="0" fontId="30" fillId="5" borderId="45" xfId="0" applyFont="1" applyFill="1" applyBorder="1" applyAlignment="1">
      <alignment horizontal="center" vertical="center" wrapText="1"/>
    </xf>
    <xf numFmtId="0" fontId="28" fillId="2" borderId="30" xfId="0" applyFont="1" applyFill="1" applyBorder="1" applyAlignment="1" applyProtection="1">
      <alignment horizontal="center" vertical="center" wrapText="1"/>
      <protection locked="0"/>
    </xf>
    <xf numFmtId="0" fontId="28" fillId="2" borderId="27" xfId="0" applyFont="1" applyFill="1" applyBorder="1" applyAlignment="1" applyProtection="1">
      <alignment horizontal="left" vertical="center" wrapText="1"/>
      <protection locked="0"/>
    </xf>
    <xf numFmtId="0" fontId="28" fillId="2" borderId="28" xfId="0" applyFont="1" applyFill="1" applyBorder="1" applyAlignment="1" applyProtection="1">
      <alignment horizontal="left" vertical="center" wrapText="1"/>
      <protection locked="0"/>
    </xf>
    <xf numFmtId="0" fontId="28" fillId="2" borderId="16" xfId="0" applyFont="1" applyFill="1" applyBorder="1" applyAlignment="1" applyProtection="1">
      <alignment horizontal="left" vertical="center" wrapText="1"/>
      <protection locked="0"/>
    </xf>
    <xf numFmtId="0" fontId="28" fillId="2" borderId="27" xfId="0" applyFont="1" applyFill="1" applyBorder="1" applyAlignment="1" applyProtection="1">
      <alignment vertical="top" wrapText="1"/>
      <protection locked="0"/>
    </xf>
    <xf numFmtId="0" fontId="28" fillId="2" borderId="28" xfId="0" applyFont="1" applyFill="1" applyBorder="1" applyAlignment="1" applyProtection="1">
      <alignment vertical="top" wrapText="1"/>
      <protection locked="0"/>
    </xf>
    <xf numFmtId="0" fontId="28" fillId="2" borderId="16" xfId="0" applyFont="1" applyFill="1" applyBorder="1" applyAlignment="1" applyProtection="1">
      <alignment vertical="top" wrapText="1"/>
      <protection locked="0"/>
    </xf>
    <xf numFmtId="0" fontId="28" fillId="2" borderId="27" xfId="0" applyFont="1" applyFill="1" applyBorder="1" applyAlignment="1" applyProtection="1">
      <alignment horizontal="center" vertical="center" wrapText="1"/>
      <protection locked="0"/>
    </xf>
    <xf numFmtId="0" fontId="28" fillId="2" borderId="28" xfId="0" applyFont="1" applyFill="1" applyBorder="1" applyAlignment="1" applyProtection="1">
      <alignment horizontal="center" vertical="center" wrapText="1"/>
      <protection locked="0"/>
    </xf>
    <xf numFmtId="0" fontId="28" fillId="2" borderId="16" xfId="0" applyFont="1" applyFill="1" applyBorder="1" applyAlignment="1" applyProtection="1">
      <alignment horizontal="center" vertical="center" wrapText="1"/>
      <protection locked="0"/>
    </xf>
    <xf numFmtId="0" fontId="26" fillId="2" borderId="6" xfId="0" applyFont="1" applyFill="1" applyBorder="1" applyAlignment="1" applyProtection="1">
      <alignment horizontal="left" vertical="center" wrapText="1"/>
    </xf>
    <xf numFmtId="0" fontId="26" fillId="2" borderId="0" xfId="0" applyFont="1" applyFill="1" applyBorder="1" applyAlignment="1" applyProtection="1">
      <alignment horizontal="left" vertical="center" wrapText="1"/>
    </xf>
    <xf numFmtId="165" fontId="31" fillId="2" borderId="18" xfId="0" applyNumberFormat="1" applyFont="1" applyFill="1" applyBorder="1" applyAlignment="1" applyProtection="1">
      <alignment horizontal="center" vertical="center" wrapText="1"/>
      <protection locked="0"/>
    </xf>
    <xf numFmtId="165" fontId="31" fillId="2" borderId="22" xfId="0" applyNumberFormat="1" applyFont="1" applyFill="1" applyBorder="1" applyAlignment="1" applyProtection="1">
      <alignment horizontal="center" vertical="center" wrapText="1"/>
      <protection locked="0"/>
    </xf>
    <xf numFmtId="165" fontId="31" fillId="2" borderId="11" xfId="0" applyNumberFormat="1" applyFont="1" applyFill="1" applyBorder="1" applyAlignment="1" applyProtection="1">
      <alignment horizontal="center" vertical="center" wrapText="1"/>
      <protection locked="0"/>
    </xf>
    <xf numFmtId="165" fontId="31" fillId="2" borderId="23" xfId="0" applyNumberFormat="1" applyFont="1" applyFill="1" applyBorder="1" applyAlignment="1" applyProtection="1">
      <alignment horizontal="center" vertical="center" wrapText="1"/>
      <protection locked="0"/>
    </xf>
    <xf numFmtId="0" fontId="25" fillId="2" borderId="0" xfId="0" applyFont="1" applyFill="1" applyBorder="1" applyAlignment="1" applyProtection="1">
      <alignment horizontal="right" vertical="center" wrapText="1"/>
    </xf>
    <xf numFmtId="0" fontId="25" fillId="2" borderId="29" xfId="0" applyFont="1" applyFill="1" applyBorder="1" applyAlignment="1" applyProtection="1">
      <alignment horizontal="right" vertical="center" wrapText="1"/>
    </xf>
    <xf numFmtId="0" fontId="25" fillId="2" borderId="90" xfId="0" applyFont="1" applyFill="1" applyBorder="1" applyAlignment="1" applyProtection="1">
      <alignment horizontal="center" vertical="center" wrapText="1"/>
    </xf>
    <xf numFmtId="0" fontId="25" fillId="2" borderId="91" xfId="0" applyFont="1" applyFill="1" applyBorder="1" applyAlignment="1" applyProtection="1">
      <alignment horizontal="center" vertical="center" wrapText="1"/>
    </xf>
    <xf numFmtId="0" fontId="25" fillId="2" borderId="92" xfId="0" applyFont="1" applyFill="1" applyBorder="1" applyAlignment="1" applyProtection="1">
      <alignment horizontal="center" vertical="center" wrapText="1"/>
    </xf>
    <xf numFmtId="0" fontId="25" fillId="2" borderId="11" xfId="0" applyFont="1" applyFill="1" applyBorder="1" applyAlignment="1" applyProtection="1">
      <alignment horizontal="center" vertical="center" wrapText="1"/>
    </xf>
    <xf numFmtId="0" fontId="25" fillId="2" borderId="21" xfId="0"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6" fillId="7" borderId="15" xfId="0" applyFont="1" applyFill="1" applyBorder="1" applyAlignment="1" applyProtection="1">
      <alignment horizontal="center" vertical="center" wrapText="1"/>
    </xf>
    <xf numFmtId="0" fontId="26" fillId="7" borderId="3" xfId="0" applyFont="1" applyFill="1" applyBorder="1" applyAlignment="1" applyProtection="1">
      <alignment horizontal="center" vertical="center" wrapText="1"/>
    </xf>
    <xf numFmtId="0" fontId="25" fillId="6" borderId="24" xfId="0" applyFont="1" applyFill="1" applyBorder="1" applyAlignment="1" applyProtection="1">
      <alignment horizontal="center" vertical="top" wrapText="1"/>
    </xf>
    <xf numFmtId="0" fontId="25" fillId="6" borderId="25" xfId="0" applyFont="1" applyFill="1" applyBorder="1" applyAlignment="1" applyProtection="1">
      <alignment horizontal="center" vertical="top" wrapText="1"/>
    </xf>
    <xf numFmtId="0" fontId="25" fillId="6" borderId="26" xfId="0" applyFont="1" applyFill="1" applyBorder="1" applyAlignment="1" applyProtection="1">
      <alignment horizontal="center" vertical="top" wrapText="1"/>
    </xf>
    <xf numFmtId="0" fontId="26" fillId="7" borderId="33" xfId="0" applyFont="1" applyFill="1" applyBorder="1" applyAlignment="1" applyProtection="1">
      <alignment horizontal="center" vertical="center" wrapText="1"/>
    </xf>
    <xf numFmtId="0" fontId="26" fillId="7" borderId="31" xfId="0" applyFont="1" applyFill="1" applyBorder="1" applyAlignment="1" applyProtection="1">
      <alignment horizontal="center" vertical="center" wrapText="1"/>
    </xf>
    <xf numFmtId="0" fontId="26" fillId="7" borderId="19" xfId="0" applyFont="1" applyFill="1" applyBorder="1" applyAlignment="1" applyProtection="1">
      <alignment horizontal="center" vertical="center" wrapText="1"/>
    </xf>
    <xf numFmtId="0" fontId="26" fillId="7" borderId="27" xfId="0" applyFont="1" applyFill="1" applyBorder="1" applyAlignment="1" applyProtection="1">
      <alignment horizontal="center" vertical="center" wrapText="1"/>
    </xf>
    <xf numFmtId="0" fontId="26" fillId="7" borderId="17" xfId="0" applyFont="1" applyFill="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21" fillId="0" borderId="21"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2" borderId="11" xfId="0" applyFont="1" applyFill="1" applyBorder="1" applyAlignment="1" applyProtection="1">
      <alignment horizontal="center" vertical="center" wrapText="1"/>
    </xf>
    <xf numFmtId="0" fontId="21" fillId="2" borderId="21"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21" fillId="0" borderId="11" xfId="0" applyFont="1" applyFill="1" applyBorder="1" applyAlignment="1" applyProtection="1">
      <alignment horizontal="center" vertical="center" wrapText="1"/>
    </xf>
    <xf numFmtId="0" fontId="21" fillId="0" borderId="21"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0" fontId="29" fillId="6" borderId="4" xfId="0" applyFont="1" applyFill="1" applyBorder="1" applyAlignment="1">
      <alignment horizontal="center" vertical="center"/>
    </xf>
    <xf numFmtId="0" fontId="29" fillId="6" borderId="5" xfId="0" applyFont="1" applyFill="1" applyBorder="1" applyAlignment="1">
      <alignment horizontal="center" vertical="center"/>
    </xf>
    <xf numFmtId="0" fontId="29" fillId="6" borderId="81" xfId="0" applyFont="1" applyFill="1" applyBorder="1" applyAlignment="1">
      <alignment horizontal="center" vertical="center"/>
    </xf>
    <xf numFmtId="0" fontId="29" fillId="6" borderId="8"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10" xfId="0" applyFont="1" applyFill="1" applyBorder="1" applyAlignment="1">
      <alignment horizontal="center" vertical="center"/>
    </xf>
    <xf numFmtId="0" fontId="28" fillId="0" borderId="31" xfId="0" applyFont="1" applyBorder="1" applyAlignment="1">
      <alignment vertical="center"/>
    </xf>
    <xf numFmtId="0" fontId="28" fillId="0" borderId="35" xfId="0" applyFont="1" applyBorder="1" applyAlignment="1">
      <alignment vertical="center"/>
    </xf>
    <xf numFmtId="9" fontId="28" fillId="0" borderId="15" xfId="0" applyNumberFormat="1" applyFont="1" applyBorder="1" applyAlignment="1">
      <alignment vertical="center"/>
    </xf>
    <xf numFmtId="0" fontId="28" fillId="0" borderId="2" xfId="0" applyFont="1" applyBorder="1" applyAlignment="1">
      <alignment vertical="center"/>
    </xf>
    <xf numFmtId="0" fontId="28" fillId="0" borderId="33" xfId="0" applyFont="1" applyFill="1" applyBorder="1" applyAlignment="1">
      <alignment vertical="center" wrapText="1"/>
    </xf>
    <xf numFmtId="0" fontId="28" fillId="0" borderId="96" xfId="0" applyFont="1" applyFill="1" applyBorder="1" applyAlignment="1">
      <alignment vertical="center" wrapText="1"/>
    </xf>
    <xf numFmtId="0" fontId="28" fillId="0" borderId="28" xfId="0" applyFont="1" applyBorder="1" applyAlignment="1">
      <alignment vertical="top" wrapText="1"/>
    </xf>
    <xf numFmtId="0" fontId="28" fillId="0" borderId="16" xfId="0" applyFont="1" applyBorder="1" applyAlignment="1">
      <alignment vertical="top" wrapText="1"/>
    </xf>
    <xf numFmtId="14" fontId="28" fillId="0" borderId="27" xfId="0" applyNumberFormat="1" applyFont="1" applyFill="1" applyBorder="1" applyAlignment="1" applyProtection="1">
      <alignment horizontal="center" vertical="center" wrapText="1"/>
      <protection locked="0"/>
    </xf>
    <xf numFmtId="14" fontId="28" fillId="0" borderId="28" xfId="0" applyNumberFormat="1" applyFont="1" applyFill="1" applyBorder="1" applyAlignment="1" applyProtection="1">
      <alignment horizontal="center" vertical="center" wrapText="1"/>
      <protection locked="0"/>
    </xf>
    <xf numFmtId="14" fontId="28" fillId="0" borderId="16" xfId="0" applyNumberFormat="1" applyFont="1" applyFill="1" applyBorder="1" applyAlignment="1" applyProtection="1">
      <alignment horizontal="center" vertical="center" wrapText="1"/>
      <protection locked="0"/>
    </xf>
    <xf numFmtId="14" fontId="28" fillId="0" borderId="78" xfId="0" applyNumberFormat="1" applyFont="1" applyFill="1" applyBorder="1" applyAlignment="1" applyProtection="1">
      <alignment horizontal="center" vertical="center" wrapText="1"/>
      <protection locked="0"/>
    </xf>
    <xf numFmtId="14" fontId="28" fillId="0" borderId="79" xfId="0" applyNumberFormat="1" applyFont="1" applyFill="1" applyBorder="1" applyAlignment="1" applyProtection="1">
      <alignment horizontal="center" vertical="center" wrapText="1"/>
      <protection locked="0"/>
    </xf>
    <xf numFmtId="14" fontId="28" fillId="0" borderId="18" xfId="0" applyNumberFormat="1" applyFont="1" applyFill="1" applyBorder="1" applyAlignment="1" applyProtection="1">
      <alignment horizontal="center" vertical="center" wrapText="1"/>
      <protection locked="0"/>
    </xf>
    <xf numFmtId="0" fontId="29" fillId="7" borderId="43" xfId="0" applyFont="1" applyFill="1" applyBorder="1" applyAlignment="1">
      <alignment vertical="center" wrapText="1"/>
    </xf>
    <xf numFmtId="0" fontId="30" fillId="7" borderId="44" xfId="0" applyFont="1" applyFill="1" applyBorder="1" applyAlignment="1"/>
    <xf numFmtId="0" fontId="30" fillId="7" borderId="44" xfId="0" applyFont="1" applyFill="1" applyBorder="1" applyAlignment="1">
      <alignment vertical="center"/>
    </xf>
    <xf numFmtId="0" fontId="19" fillId="0" borderId="78"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81" xfId="0" applyFont="1" applyBorder="1" applyAlignment="1">
      <alignment horizontal="center" vertical="center" wrapText="1"/>
    </xf>
    <xf numFmtId="0" fontId="19" fillId="0" borderId="79"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0"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30" fillId="7" borderId="83" xfId="0" applyFont="1" applyFill="1" applyBorder="1" applyAlignment="1">
      <alignment horizontal="left" vertical="center" wrapText="1"/>
    </xf>
    <xf numFmtId="0" fontId="30" fillId="7" borderId="89" xfId="0" applyFont="1" applyFill="1" applyBorder="1" applyAlignment="1">
      <alignment horizontal="left" vertical="center" wrapText="1"/>
    </xf>
    <xf numFmtId="0" fontId="29" fillId="7" borderId="40" xfId="0" applyFont="1" applyFill="1" applyBorder="1" applyAlignment="1">
      <alignment horizontal="center" vertical="center"/>
    </xf>
    <xf numFmtId="0" fontId="30" fillId="7" borderId="41" xfId="0" applyFont="1" applyFill="1" applyBorder="1" applyAlignment="1">
      <alignment vertical="center"/>
    </xf>
    <xf numFmtId="0" fontId="11" fillId="0" borderId="31" xfId="0" applyFont="1" applyBorder="1" applyAlignment="1">
      <alignment horizontal="center"/>
    </xf>
    <xf numFmtId="0" fontId="11" fillId="0" borderId="35" xfId="0" applyFont="1" applyBorder="1" applyAlignment="1">
      <alignment horizontal="center"/>
    </xf>
    <xf numFmtId="0" fontId="11" fillId="0" borderId="19" xfId="0" applyFont="1" applyBorder="1" applyAlignment="1">
      <alignment horizontal="center"/>
    </xf>
    <xf numFmtId="0" fontId="30" fillId="7" borderId="42" xfId="0" applyFont="1" applyFill="1" applyBorder="1" applyAlignment="1">
      <alignment vertical="center"/>
    </xf>
    <xf numFmtId="0" fontId="29" fillId="5" borderId="43" xfId="0" applyFont="1" applyFill="1" applyBorder="1" applyAlignment="1">
      <alignment horizontal="center" vertical="center"/>
    </xf>
    <xf numFmtId="0" fontId="28" fillId="5" borderId="49" xfId="0" applyFont="1" applyFill="1" applyBorder="1" applyAlignment="1"/>
    <xf numFmtId="0" fontId="28" fillId="5" borderId="0" xfId="0" applyFont="1" applyFill="1" applyAlignment="1"/>
    <xf numFmtId="0" fontId="11" fillId="0" borderId="0" xfId="0" applyFont="1" applyAlignment="1">
      <alignment horizontal="center"/>
    </xf>
    <xf numFmtId="0" fontId="11" fillId="0" borderId="50" xfId="0" applyFont="1" applyBorder="1" applyAlignment="1">
      <alignment horizontal="center"/>
    </xf>
    <xf numFmtId="0" fontId="16" fillId="5" borderId="39" xfId="0" applyFont="1" applyFill="1" applyBorder="1" applyAlignment="1">
      <alignment horizontal="center" vertical="center"/>
    </xf>
    <xf numFmtId="0" fontId="30" fillId="7" borderId="43" xfId="0" applyFont="1" applyFill="1" applyBorder="1" applyAlignment="1">
      <alignment horizontal="left" vertical="center" wrapText="1"/>
    </xf>
    <xf numFmtId="0" fontId="30" fillId="7" borderId="44" xfId="0" applyFont="1" applyFill="1" applyBorder="1" applyAlignment="1">
      <alignment horizontal="left" vertical="center" wrapText="1"/>
    </xf>
    <xf numFmtId="0" fontId="19" fillId="0" borderId="0" xfId="0" applyFont="1" applyAlignment="1">
      <alignment horizontal="center" vertical="center" wrapText="1"/>
    </xf>
    <xf numFmtId="0" fontId="19" fillId="0" borderId="50" xfId="0" applyFont="1" applyBorder="1" applyAlignment="1">
      <alignment horizontal="center" vertical="center" wrapText="1"/>
    </xf>
    <xf numFmtId="0" fontId="30" fillId="7" borderId="45" xfId="0" applyFont="1" applyFill="1" applyBorder="1" applyAlignment="1">
      <alignment horizontal="left" vertical="center" wrapText="1"/>
    </xf>
    <xf numFmtId="0" fontId="11" fillId="0" borderId="74" xfId="0" applyFont="1" applyBorder="1" applyAlignment="1">
      <alignment horizontal="center"/>
    </xf>
    <xf numFmtId="0" fontId="11" fillId="0" borderId="57" xfId="0" applyFont="1" applyBorder="1" applyAlignment="1">
      <alignment horizontal="center"/>
    </xf>
    <xf numFmtId="0" fontId="11" fillId="0" borderId="75" xfId="0" applyFont="1" applyBorder="1" applyAlignment="1">
      <alignment horizontal="center"/>
    </xf>
    <xf numFmtId="0" fontId="16" fillId="5" borderId="45" xfId="0" applyFont="1" applyFill="1" applyBorder="1" applyAlignment="1">
      <alignment horizontal="center" vertical="center"/>
    </xf>
    <xf numFmtId="0" fontId="30" fillId="7" borderId="43" xfId="0" applyFont="1" applyFill="1" applyBorder="1" applyAlignment="1">
      <alignment vertical="center" wrapText="1"/>
    </xf>
    <xf numFmtId="0" fontId="30" fillId="7" borderId="44" xfId="0" applyFont="1" applyFill="1" applyBorder="1" applyAlignment="1">
      <alignment vertical="center" wrapText="1"/>
    </xf>
    <xf numFmtId="0" fontId="19" fillId="0" borderId="76" xfId="0" applyFont="1" applyBorder="1" applyAlignment="1">
      <alignment horizontal="center" vertical="center" wrapText="1"/>
    </xf>
    <xf numFmtId="0" fontId="19" fillId="0" borderId="72" xfId="0" applyFont="1" applyBorder="1" applyAlignment="1">
      <alignment horizontal="center" vertical="center" wrapText="1"/>
    </xf>
    <xf numFmtId="0" fontId="19" fillId="0" borderId="56"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59" xfId="0" applyFont="1" applyBorder="1" applyAlignment="1">
      <alignment horizontal="center" vertical="center" wrapText="1"/>
    </xf>
    <xf numFmtId="0" fontId="19" fillId="0" borderId="77" xfId="0" applyFont="1" applyBorder="1" applyAlignment="1">
      <alignment horizontal="center" vertical="center" wrapText="1"/>
    </xf>
    <xf numFmtId="0" fontId="19" fillId="0" borderId="73" xfId="0" applyFont="1" applyBorder="1" applyAlignment="1">
      <alignment horizontal="center" vertical="center" wrapText="1"/>
    </xf>
    <xf numFmtId="0" fontId="19" fillId="0" borderId="61" xfId="0" applyFont="1" applyBorder="1" applyAlignment="1">
      <alignment horizontal="center" vertical="center" wrapText="1"/>
    </xf>
  </cellXfs>
  <cellStyles count="4">
    <cellStyle name="Millares" xfId="1" builtinId="3"/>
    <cellStyle name="Normal" xfId="0" builtinId="0"/>
    <cellStyle name="Normal 2" xfId="2"/>
    <cellStyle name="Porcentaje" xfId="3" builtinId="5"/>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552451</xdr:colOff>
      <xdr:row>0</xdr:row>
      <xdr:rowOff>47625</xdr:rowOff>
    </xdr:from>
    <xdr:to>
      <xdr:col>0</xdr:col>
      <xdr:colOff>1733550</xdr:colOff>
      <xdr:row>2</xdr:row>
      <xdr:rowOff>266700</xdr:rowOff>
    </xdr:to>
    <xdr:pic>
      <xdr:nvPicPr>
        <xdr:cNvPr id="4" name="3 Imagen" descr="C:\Users\NES\Pictures\Imagen1.jpg">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2451" y="47625"/>
          <a:ext cx="1181099" cy="1038225"/>
        </a:xfrm>
        <a:prstGeom prst="rect">
          <a:avLst/>
        </a:prstGeom>
        <a:noFill/>
        <a:ln>
          <a:noFill/>
        </a:ln>
        <a:effectLst>
          <a:reflection blurRad="6350" stA="52000" endA="300" endPos="13000" dir="5400000" sy="-100000" algn="bl" rotWithShape="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1071563</xdr:colOff>
      <xdr:row>2</xdr:row>
      <xdr:rowOff>95251</xdr:rowOff>
    </xdr:from>
    <xdr:to>
      <xdr:col>5</xdr:col>
      <xdr:colOff>2917031</xdr:colOff>
      <xdr:row>9</xdr:row>
      <xdr:rowOff>107157</xdr:rowOff>
    </xdr:to>
    <xdr:pic>
      <xdr:nvPicPr>
        <xdr:cNvPr id="4" name="3 Imagen" descr="C:\Users\NES\Pictures\Imagen1.jpg">
          <a:extLst>
            <a:ext uri="{FF2B5EF4-FFF2-40B4-BE49-F238E27FC236}">
              <a16:creationId xmlns="" xmlns:a16="http://schemas.microsoft.com/office/drawing/2014/main" id="{00000000-0008-0000-0100-000004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01063" y="416720"/>
          <a:ext cx="1845468" cy="1440656"/>
        </a:xfrm>
        <a:prstGeom prst="rect">
          <a:avLst/>
        </a:prstGeom>
        <a:noFill/>
        <a:ln>
          <a:noFill/>
        </a:ln>
        <a:effectLst>
          <a:reflection blurRad="6350" stA="52000" endA="300" endPos="13000" dir="5400000" sy="-100000" algn="bl" rotWithShape="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0</xdr:row>
      <xdr:rowOff>57150</xdr:rowOff>
    </xdr:from>
    <xdr:to>
      <xdr:col>0</xdr:col>
      <xdr:colOff>2038350</xdr:colOff>
      <xdr:row>2</xdr:row>
      <xdr:rowOff>371475</xdr:rowOff>
    </xdr:to>
    <xdr:pic>
      <xdr:nvPicPr>
        <xdr:cNvPr id="4" name="3 Imagen" descr="C:\Users\NES\Pictures\Imagen1.jpg">
          <a:extLst>
            <a:ext uri="{FF2B5EF4-FFF2-40B4-BE49-F238E27FC236}">
              <a16:creationId xmlns="" xmlns:a16="http://schemas.microsoft.com/office/drawing/2014/main" id="{00000000-0008-0000-0500-000004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9075" y="57150"/>
          <a:ext cx="1819275" cy="1133475"/>
        </a:xfrm>
        <a:prstGeom prst="rect">
          <a:avLst/>
        </a:prstGeom>
        <a:noFill/>
        <a:ln>
          <a:noFill/>
        </a:ln>
        <a:effectLst>
          <a:reflection blurRad="6350" stA="52000" endA="300" endPos="13000" dir="5400000" sy="-100000" algn="bl" rotWithShape="0"/>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523875</xdr:colOff>
      <xdr:row>0</xdr:row>
      <xdr:rowOff>104775</xdr:rowOff>
    </xdr:from>
    <xdr:to>
      <xdr:col>0</xdr:col>
      <xdr:colOff>2019300</xdr:colOff>
      <xdr:row>2</xdr:row>
      <xdr:rowOff>323850</xdr:rowOff>
    </xdr:to>
    <xdr:pic>
      <xdr:nvPicPr>
        <xdr:cNvPr id="4" name="3 Imagen" descr="C:\Users\NES\Pictures\Imagen1.jpg">
          <a:extLst>
            <a:ext uri="{FF2B5EF4-FFF2-40B4-BE49-F238E27FC236}">
              <a16:creationId xmlns="" xmlns:a16="http://schemas.microsoft.com/office/drawing/2014/main" id="{00000000-0008-0000-0600-000004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104775"/>
          <a:ext cx="1495425" cy="1038225"/>
        </a:xfrm>
        <a:prstGeom prst="rect">
          <a:avLst/>
        </a:prstGeom>
        <a:noFill/>
        <a:ln>
          <a:noFill/>
        </a:ln>
        <a:effectLst>
          <a:reflection blurRad="6350" stA="52000" endA="300" endPos="13000" dir="5400000" sy="-100000" algn="bl" rotWithShape="0"/>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723901</xdr:colOff>
      <xdr:row>0</xdr:row>
      <xdr:rowOff>0</xdr:rowOff>
    </xdr:from>
    <xdr:to>
      <xdr:col>1</xdr:col>
      <xdr:colOff>295276</xdr:colOff>
      <xdr:row>2</xdr:row>
      <xdr:rowOff>238125</xdr:rowOff>
    </xdr:to>
    <xdr:pic>
      <xdr:nvPicPr>
        <xdr:cNvPr id="4" name="3 Imagen" descr="C:\Users\NES\Pictures\Imagen1.jpg">
          <a:extLst>
            <a:ext uri="{FF2B5EF4-FFF2-40B4-BE49-F238E27FC236}">
              <a16:creationId xmlns="" xmlns:a16="http://schemas.microsoft.com/office/drawing/2014/main" id="{00000000-0008-0000-0700-000004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3901" y="0"/>
          <a:ext cx="1028700" cy="885825"/>
        </a:xfrm>
        <a:prstGeom prst="rect">
          <a:avLst/>
        </a:prstGeom>
        <a:noFill/>
        <a:ln>
          <a:noFill/>
        </a:ln>
        <a:effectLst>
          <a:reflection blurRad="6350" stA="52000" endA="300" endPos="13000" dir="5400000" sy="-100000" algn="bl" rotWithShape="0"/>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9"/>
  <sheetViews>
    <sheetView workbookViewId="0">
      <selection activeCell="G2" sqref="G2"/>
    </sheetView>
  </sheetViews>
  <sheetFormatPr baseColWidth="10" defaultRowHeight="12" x14ac:dyDescent="0.2"/>
  <cols>
    <col min="1" max="1" width="32.85546875" style="92" customWidth="1"/>
    <col min="2" max="2" width="5.28515625" style="92" customWidth="1"/>
    <col min="3" max="3" width="27.140625" style="92" customWidth="1"/>
    <col min="4" max="4" width="19.7109375" style="92" customWidth="1"/>
    <col min="5" max="5" width="13.85546875" style="92" customWidth="1"/>
    <col min="6" max="6" width="9.5703125" style="92" customWidth="1"/>
    <col min="7" max="7" width="11.42578125" style="91" customWidth="1"/>
    <col min="8" max="8" width="6.7109375" style="92" customWidth="1"/>
    <col min="9" max="9" width="37.28515625" style="93" customWidth="1"/>
    <col min="10" max="16384" width="11.42578125" style="92"/>
  </cols>
  <sheetData>
    <row r="1" spans="1:9" ht="32.25" customHeight="1" x14ac:dyDescent="0.2">
      <c r="A1" s="239"/>
      <c r="B1" s="250" t="s">
        <v>402</v>
      </c>
      <c r="C1" s="251"/>
      <c r="D1" s="251"/>
      <c r="E1" s="251"/>
      <c r="F1" s="252"/>
    </row>
    <row r="2" spans="1:9" ht="32.25" customHeight="1" x14ac:dyDescent="0.2">
      <c r="A2" s="240"/>
      <c r="B2" s="253"/>
      <c r="C2" s="254"/>
      <c r="D2" s="254"/>
      <c r="E2" s="254"/>
      <c r="F2" s="255"/>
      <c r="G2" s="94"/>
    </row>
    <row r="3" spans="1:9" ht="32.25" customHeight="1" thickBot="1" x14ac:dyDescent="0.25">
      <c r="A3" s="241"/>
      <c r="B3" s="256"/>
      <c r="C3" s="257"/>
      <c r="D3" s="257"/>
      <c r="E3" s="257"/>
      <c r="F3" s="258"/>
      <c r="G3" s="95"/>
    </row>
    <row r="4" spans="1:9" ht="12.75" thickBot="1" x14ac:dyDescent="0.25">
      <c r="A4" s="243" t="s">
        <v>414</v>
      </c>
      <c r="B4" s="244"/>
      <c r="C4" s="244"/>
      <c r="D4" s="244"/>
      <c r="E4" s="244"/>
      <c r="F4" s="245"/>
      <c r="G4" s="96"/>
    </row>
    <row r="5" spans="1:9" ht="12.75" thickBot="1" x14ac:dyDescent="0.25">
      <c r="A5" s="237" t="s">
        <v>338</v>
      </c>
      <c r="B5" s="238"/>
      <c r="C5" s="238"/>
      <c r="D5" s="238"/>
      <c r="E5" s="238"/>
      <c r="F5" s="246"/>
      <c r="G5" s="237" t="s">
        <v>490</v>
      </c>
      <c r="H5" s="238"/>
      <c r="I5" s="238"/>
    </row>
    <row r="6" spans="1:9" ht="36.75" thickBot="1" x14ac:dyDescent="0.25">
      <c r="A6" s="97" t="s">
        <v>315</v>
      </c>
      <c r="B6" s="247" t="s">
        <v>316</v>
      </c>
      <c r="C6" s="247"/>
      <c r="D6" s="98" t="s">
        <v>317</v>
      </c>
      <c r="E6" s="97" t="s">
        <v>319</v>
      </c>
      <c r="F6" s="98" t="s">
        <v>320</v>
      </c>
      <c r="G6" s="98" t="s">
        <v>489</v>
      </c>
      <c r="H6" s="98" t="s">
        <v>487</v>
      </c>
      <c r="I6" s="97" t="s">
        <v>488</v>
      </c>
    </row>
    <row r="7" spans="1:9" ht="108.75" customHeight="1" thickBot="1" x14ac:dyDescent="0.25">
      <c r="A7" s="248" t="s">
        <v>525</v>
      </c>
      <c r="B7" s="98" t="s">
        <v>321</v>
      </c>
      <c r="C7" s="99" t="s">
        <v>379</v>
      </c>
      <c r="D7" s="100" t="s">
        <v>336</v>
      </c>
      <c r="E7" s="100" t="s">
        <v>418</v>
      </c>
      <c r="F7" s="101">
        <v>43251</v>
      </c>
      <c r="G7" s="100" t="s">
        <v>491</v>
      </c>
      <c r="H7" s="102">
        <v>0</v>
      </c>
      <c r="I7" s="259" t="s">
        <v>544</v>
      </c>
    </row>
    <row r="8" spans="1:9" ht="36.75" thickBot="1" x14ac:dyDescent="0.25">
      <c r="A8" s="249"/>
      <c r="B8" s="98" t="s">
        <v>322</v>
      </c>
      <c r="C8" s="99" t="s">
        <v>377</v>
      </c>
      <c r="D8" s="100" t="s">
        <v>378</v>
      </c>
      <c r="E8" s="100" t="s">
        <v>524</v>
      </c>
      <c r="F8" s="101">
        <v>43404</v>
      </c>
      <c r="G8" s="100" t="s">
        <v>491</v>
      </c>
      <c r="H8" s="102">
        <v>0</v>
      </c>
      <c r="I8" s="260"/>
    </row>
    <row r="9" spans="1:9" ht="93.75" customHeight="1" thickBot="1" x14ac:dyDescent="0.25">
      <c r="A9" s="103" t="s">
        <v>526</v>
      </c>
      <c r="B9" s="98" t="s">
        <v>324</v>
      </c>
      <c r="C9" s="99" t="s">
        <v>419</v>
      </c>
      <c r="D9" s="219" t="s">
        <v>546</v>
      </c>
      <c r="E9" s="100" t="s">
        <v>427</v>
      </c>
      <c r="F9" s="101" t="s">
        <v>380</v>
      </c>
      <c r="G9" s="100" t="s">
        <v>493</v>
      </c>
      <c r="H9" s="102">
        <v>0.8</v>
      </c>
      <c r="I9" s="99" t="s">
        <v>545</v>
      </c>
    </row>
    <row r="10" spans="1:9" ht="36.75" thickBot="1" x14ac:dyDescent="0.25">
      <c r="A10" s="103" t="s">
        <v>527</v>
      </c>
      <c r="B10" s="98" t="s">
        <v>326</v>
      </c>
      <c r="C10" s="99" t="s">
        <v>339</v>
      </c>
      <c r="D10" s="100" t="s">
        <v>428</v>
      </c>
      <c r="E10" s="104" t="s">
        <v>356</v>
      </c>
      <c r="F10" s="221" t="s">
        <v>380</v>
      </c>
      <c r="G10" s="100" t="s">
        <v>549</v>
      </c>
      <c r="H10" s="105">
        <v>1</v>
      </c>
      <c r="I10" s="220" t="s">
        <v>547</v>
      </c>
    </row>
    <row r="11" spans="1:9" ht="60" customHeight="1" thickBot="1" x14ac:dyDescent="0.25">
      <c r="A11" s="248" t="s">
        <v>528</v>
      </c>
      <c r="B11" s="98" t="s">
        <v>328</v>
      </c>
      <c r="C11" s="99" t="s">
        <v>429</v>
      </c>
      <c r="D11" s="100" t="s">
        <v>358</v>
      </c>
      <c r="E11" s="100" t="s">
        <v>507</v>
      </c>
      <c r="F11" s="100" t="s">
        <v>381</v>
      </c>
      <c r="G11" s="100" t="s">
        <v>493</v>
      </c>
      <c r="H11" s="105">
        <v>0.3</v>
      </c>
      <c r="I11" s="99" t="s">
        <v>508</v>
      </c>
    </row>
    <row r="12" spans="1:9" ht="72.75" thickBot="1" x14ac:dyDescent="0.25">
      <c r="A12" s="249"/>
      <c r="B12" s="98" t="s">
        <v>329</v>
      </c>
      <c r="C12" s="99" t="s">
        <v>357</v>
      </c>
      <c r="D12" s="100" t="s">
        <v>359</v>
      </c>
      <c r="E12" s="100" t="s">
        <v>420</v>
      </c>
      <c r="F12" s="100" t="s">
        <v>381</v>
      </c>
      <c r="G12" s="100" t="s">
        <v>492</v>
      </c>
      <c r="H12" s="105">
        <v>0.33</v>
      </c>
      <c r="I12" s="99" t="s">
        <v>548</v>
      </c>
    </row>
    <row r="13" spans="1:9" ht="60.75" customHeight="1" thickBot="1" x14ac:dyDescent="0.25">
      <c r="A13" s="103" t="s">
        <v>529</v>
      </c>
      <c r="B13" s="98" t="s">
        <v>337</v>
      </c>
      <c r="C13" s="99" t="s">
        <v>509</v>
      </c>
      <c r="D13" s="104" t="s">
        <v>340</v>
      </c>
      <c r="E13" s="104" t="s">
        <v>356</v>
      </c>
      <c r="F13" s="100" t="s">
        <v>382</v>
      </c>
      <c r="G13" s="100" t="s">
        <v>492</v>
      </c>
      <c r="H13" s="100">
        <v>33</v>
      </c>
      <c r="I13" s="99" t="s">
        <v>548</v>
      </c>
    </row>
    <row r="14" spans="1:9" ht="12.75" thickBot="1" x14ac:dyDescent="0.25">
      <c r="A14" s="106"/>
      <c r="B14" s="107"/>
      <c r="C14" s="107"/>
      <c r="D14" s="107"/>
      <c r="E14" s="108"/>
      <c r="F14" s="108"/>
      <c r="G14" s="109"/>
    </row>
    <row r="15" spans="1:9" ht="24.75" thickBot="1" x14ac:dyDescent="0.25">
      <c r="A15" s="110"/>
      <c r="B15" s="111"/>
      <c r="C15" s="111"/>
      <c r="D15" s="112"/>
      <c r="E15" s="113"/>
      <c r="F15" s="114"/>
      <c r="G15" s="100" t="s">
        <v>494</v>
      </c>
      <c r="H15" s="104">
        <v>7</v>
      </c>
    </row>
    <row r="16" spans="1:9" ht="24.75" thickBot="1" x14ac:dyDescent="0.25">
      <c r="A16" s="110"/>
      <c r="B16" s="111"/>
      <c r="C16" s="111"/>
      <c r="D16" s="111"/>
      <c r="E16" s="107"/>
      <c r="F16" s="107"/>
      <c r="G16" s="100" t="s">
        <v>495</v>
      </c>
      <c r="H16" s="104">
        <v>3</v>
      </c>
    </row>
    <row r="17" spans="1:8" ht="12.75" thickBot="1" x14ac:dyDescent="0.25">
      <c r="A17" s="110"/>
      <c r="B17" s="111"/>
      <c r="C17" s="111"/>
      <c r="D17" s="111"/>
      <c r="E17" s="111"/>
      <c r="F17" s="111"/>
      <c r="G17" s="100" t="s">
        <v>496</v>
      </c>
      <c r="H17" s="115">
        <f>H16/H15</f>
        <v>0.42857142857142855</v>
      </c>
    </row>
    <row r="18" spans="1:8" x14ac:dyDescent="0.2">
      <c r="A18" s="242"/>
      <c r="B18" s="242"/>
      <c r="C18" s="242"/>
      <c r="D18" s="242"/>
      <c r="E18" s="242"/>
      <c r="F18" s="242"/>
    </row>
    <row r="19" spans="1:8" x14ac:dyDescent="0.2">
      <c r="A19" s="242"/>
      <c r="B19" s="242"/>
      <c r="C19" s="242"/>
      <c r="D19" s="242"/>
      <c r="E19" s="242"/>
      <c r="F19" s="242"/>
    </row>
  </sheetData>
  <sheetProtection algorithmName="SHA-512" hashValue="4QZ5+pVawQaavic03VqkotoBlw35cF0xEW6+aoZYUKJEYAUGcefPCCa9vRq1OAoEUBJOaDJ+lU4riytu416reA==" saltValue="X2R1+JcuDB6X0vRKdmmrMw==" spinCount="100000" sheet="1" objects="1" scenarios="1" formatCells="0" formatColumns="0" formatRows="0"/>
  <mergeCells count="10">
    <mergeCell ref="G5:I5"/>
    <mergeCell ref="A1:A3"/>
    <mergeCell ref="A18:F19"/>
    <mergeCell ref="A4:F4"/>
    <mergeCell ref="A5:F5"/>
    <mergeCell ref="B6:C6"/>
    <mergeCell ref="A7:A8"/>
    <mergeCell ref="A11:A12"/>
    <mergeCell ref="B1:F3"/>
    <mergeCell ref="I7:I8"/>
  </mergeCells>
  <printOptions horizontalCentered="1" verticalCentered="1"/>
  <pageMargins left="0" right="0.59055118110236227" top="0.15748031496062992" bottom="0.15748031496062992" header="0" footer="0"/>
  <pageSetup paperSize="5"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XFA238"/>
  <sheetViews>
    <sheetView showGridLines="0" zoomScale="90" zoomScaleNormal="90" zoomScaleSheetLayoutView="80" workbookViewId="0">
      <selection sqref="A1:XFD1048576"/>
    </sheetView>
  </sheetViews>
  <sheetFormatPr baseColWidth="10" defaultColWidth="0" defaultRowHeight="12.75" zeroHeight="1" x14ac:dyDescent="0.2"/>
  <cols>
    <col min="1" max="1" width="3.28515625" style="59" customWidth="1"/>
    <col min="2" max="2" width="27.5703125" style="59" customWidth="1"/>
    <col min="3" max="3" width="13.5703125" style="59" customWidth="1"/>
    <col min="4" max="4" width="18.28515625" style="59" customWidth="1"/>
    <col min="5" max="5" width="25.140625" style="59" customWidth="1"/>
    <col min="6" max="6" width="46.42578125" style="59" customWidth="1"/>
    <col min="7" max="7" width="14.85546875" style="59" customWidth="1"/>
    <col min="8" max="8" width="21.5703125" style="59" customWidth="1"/>
    <col min="9" max="9" width="0" style="50" hidden="1"/>
    <col min="10" max="10" width="4.140625" style="50" hidden="1" customWidth="1"/>
    <col min="11" max="12" width="10.42578125" style="59" customWidth="1"/>
    <col min="13" max="13" width="13.85546875" style="50" customWidth="1"/>
    <col min="14" max="14" width="8.28515625" style="50" customWidth="1"/>
    <col min="15" max="15" width="45" style="86" customWidth="1"/>
    <col min="16" max="24" width="11.42578125" style="50" customWidth="1"/>
    <col min="25" max="16381" width="11.42578125" style="50" hidden="1"/>
    <col min="16382" max="16382" width="10.5703125" style="50" customWidth="1"/>
    <col min="16383" max="16383" width="4.42578125" style="50" customWidth="1"/>
    <col min="16384" max="16384" width="13.85546875" style="50" customWidth="1"/>
  </cols>
  <sheetData>
    <row r="1" spans="1:15" ht="6.75" customHeight="1" x14ac:dyDescent="0.2">
      <c r="A1" s="54"/>
      <c r="B1" s="55"/>
      <c r="C1" s="55"/>
      <c r="D1" s="55"/>
      <c r="E1" s="55"/>
      <c r="F1" s="55"/>
      <c r="G1" s="55"/>
      <c r="H1" s="55"/>
      <c r="I1" s="56"/>
      <c r="J1" s="56"/>
      <c r="K1" s="55"/>
      <c r="L1" s="55"/>
    </row>
    <row r="2" spans="1:15" ht="18.75" customHeight="1" x14ac:dyDescent="0.2">
      <c r="A2" s="285" t="s">
        <v>355</v>
      </c>
      <c r="B2" s="286"/>
      <c r="C2" s="286"/>
      <c r="D2" s="286"/>
      <c r="E2" s="286"/>
      <c r="F2" s="286"/>
      <c r="G2" s="286"/>
      <c r="H2" s="286"/>
      <c r="I2" s="286"/>
      <c r="J2" s="286"/>
      <c r="K2" s="286"/>
      <c r="L2" s="286"/>
    </row>
    <row r="3" spans="1:15" ht="18.75" customHeight="1" x14ac:dyDescent="0.2">
      <c r="A3" s="57"/>
      <c r="B3" s="58"/>
      <c r="C3" s="58"/>
      <c r="D3" s="58"/>
      <c r="E3" s="58"/>
      <c r="F3" s="58"/>
      <c r="G3" s="58"/>
      <c r="H3" s="58"/>
      <c r="I3" s="58"/>
      <c r="J3" s="58"/>
      <c r="K3" s="58"/>
      <c r="L3" s="58"/>
    </row>
    <row r="4" spans="1:15" ht="29.25" customHeight="1" x14ac:dyDescent="0.2">
      <c r="B4" s="60" t="s">
        <v>7</v>
      </c>
      <c r="C4" s="300" t="s">
        <v>353</v>
      </c>
      <c r="D4" s="301"/>
      <c r="E4" s="302"/>
      <c r="F4" s="60"/>
      <c r="G4" s="58"/>
      <c r="I4" s="61"/>
      <c r="J4" s="62"/>
      <c r="L4" s="58"/>
    </row>
    <row r="5" spans="1:15" ht="7.5" customHeight="1" x14ac:dyDescent="0.2">
      <c r="A5" s="63"/>
      <c r="B5" s="64"/>
      <c r="C5" s="64"/>
      <c r="D5" s="64"/>
      <c r="E5" s="64"/>
      <c r="F5" s="64"/>
      <c r="G5" s="64"/>
      <c r="H5" s="64"/>
      <c r="I5" s="65"/>
      <c r="J5" s="65"/>
      <c r="K5" s="64"/>
      <c r="L5" s="64"/>
    </row>
    <row r="6" spans="1:15" ht="24" customHeight="1" x14ac:dyDescent="0.2">
      <c r="B6" s="66" t="s">
        <v>308</v>
      </c>
      <c r="C6" s="297" t="s">
        <v>75</v>
      </c>
      <c r="D6" s="298"/>
      <c r="E6" s="299"/>
      <c r="G6" s="67" t="s">
        <v>310</v>
      </c>
      <c r="H6" s="68" t="s">
        <v>313</v>
      </c>
      <c r="I6" s="69"/>
      <c r="J6" s="69"/>
    </row>
    <row r="7" spans="1:15" ht="7.5" customHeight="1" x14ac:dyDescent="0.2">
      <c r="A7" s="70"/>
      <c r="B7" s="71"/>
      <c r="C7" s="71"/>
      <c r="D7" s="71"/>
      <c r="E7" s="71"/>
      <c r="F7" s="72"/>
      <c r="G7" s="72"/>
      <c r="H7" s="72"/>
      <c r="I7" s="72"/>
      <c r="J7" s="72"/>
      <c r="K7" s="73"/>
      <c r="L7" s="74"/>
    </row>
    <row r="8" spans="1:15" ht="18" customHeight="1" x14ac:dyDescent="0.2">
      <c r="B8" s="66" t="s">
        <v>306</v>
      </c>
      <c r="C8" s="297" t="s">
        <v>113</v>
      </c>
      <c r="D8" s="298"/>
      <c r="E8" s="299"/>
      <c r="F8" s="75"/>
      <c r="G8" s="67" t="s">
        <v>8</v>
      </c>
      <c r="H8" s="68">
        <v>2018</v>
      </c>
      <c r="I8" s="76"/>
      <c r="J8" s="77"/>
      <c r="K8" s="78"/>
    </row>
    <row r="9" spans="1:15" ht="7.5" customHeight="1" x14ac:dyDescent="0.2">
      <c r="A9" s="79"/>
      <c r="B9" s="79"/>
      <c r="C9" s="79"/>
      <c r="D9" s="79"/>
      <c r="E9" s="79"/>
      <c r="F9" s="75"/>
      <c r="H9" s="67"/>
      <c r="I9" s="76"/>
      <c r="J9" s="77"/>
      <c r="K9" s="78"/>
    </row>
    <row r="10" spans="1:15" ht="18" customHeight="1" x14ac:dyDescent="0.2">
      <c r="B10" s="80" t="s">
        <v>307</v>
      </c>
      <c r="C10" s="303" t="s">
        <v>354</v>
      </c>
      <c r="D10" s="304"/>
      <c r="E10" s="305"/>
      <c r="F10" s="75"/>
      <c r="H10" s="67"/>
      <c r="I10" s="76"/>
      <c r="J10" s="77"/>
      <c r="K10" s="78"/>
    </row>
    <row r="11" spans="1:15" ht="15" customHeight="1" thickBot="1" x14ac:dyDescent="0.25">
      <c r="G11" s="81"/>
      <c r="H11" s="82"/>
      <c r="I11" s="65"/>
      <c r="J11" s="65"/>
      <c r="K11" s="83"/>
      <c r="L11" s="83"/>
    </row>
    <row r="12" spans="1:15" s="121" customFormat="1" ht="18.75" customHeight="1" thickBot="1" x14ac:dyDescent="0.25">
      <c r="A12" s="289" t="s">
        <v>415</v>
      </c>
      <c r="B12" s="290"/>
      <c r="C12" s="290"/>
      <c r="D12" s="290"/>
      <c r="E12" s="290"/>
      <c r="F12" s="290"/>
      <c r="G12" s="290"/>
      <c r="H12" s="290"/>
      <c r="I12" s="290"/>
      <c r="J12" s="290"/>
      <c r="K12" s="290"/>
      <c r="L12" s="291"/>
      <c r="M12" s="306" t="s">
        <v>490</v>
      </c>
      <c r="N12" s="307"/>
      <c r="O12" s="308"/>
    </row>
    <row r="13" spans="1:15" s="92" customFormat="1" ht="12.75" customHeight="1" thickBot="1" x14ac:dyDescent="0.25">
      <c r="A13" s="293" t="s">
        <v>9</v>
      </c>
      <c r="B13" s="287" t="s">
        <v>10</v>
      </c>
      <c r="C13" s="295" t="s">
        <v>0</v>
      </c>
      <c r="D13" s="295" t="s">
        <v>309</v>
      </c>
      <c r="E13" s="295" t="s">
        <v>11</v>
      </c>
      <c r="F13" s="287" t="s">
        <v>12</v>
      </c>
      <c r="G13" s="295" t="s">
        <v>13</v>
      </c>
      <c r="H13" s="287" t="s">
        <v>14</v>
      </c>
      <c r="I13" s="122"/>
      <c r="J13" s="122"/>
      <c r="K13" s="287" t="s">
        <v>15</v>
      </c>
      <c r="L13" s="292"/>
      <c r="M13" s="309"/>
      <c r="N13" s="310"/>
      <c r="O13" s="311"/>
    </row>
    <row r="14" spans="1:15" s="92" customFormat="1" ht="48.75" customHeight="1" thickBot="1" x14ac:dyDescent="0.25">
      <c r="A14" s="294"/>
      <c r="B14" s="288"/>
      <c r="C14" s="296"/>
      <c r="D14" s="296"/>
      <c r="E14" s="296"/>
      <c r="F14" s="288"/>
      <c r="G14" s="296"/>
      <c r="H14" s="288"/>
      <c r="I14" s="123"/>
      <c r="J14" s="123"/>
      <c r="K14" s="89" t="s">
        <v>16</v>
      </c>
      <c r="L14" s="84" t="s">
        <v>17</v>
      </c>
      <c r="M14" s="90" t="s">
        <v>489</v>
      </c>
      <c r="N14" s="90" t="s">
        <v>487</v>
      </c>
      <c r="O14" s="90" t="s">
        <v>488</v>
      </c>
    </row>
    <row r="15" spans="1:15" s="92" customFormat="1" ht="13.5" customHeight="1" x14ac:dyDescent="0.2">
      <c r="A15" s="261">
        <v>1</v>
      </c>
      <c r="B15" s="262" t="s">
        <v>384</v>
      </c>
      <c r="C15" s="268" t="s">
        <v>30</v>
      </c>
      <c r="D15" s="268" t="s">
        <v>369</v>
      </c>
      <c r="E15" s="265" t="s">
        <v>432</v>
      </c>
      <c r="F15" s="265" t="s">
        <v>435</v>
      </c>
      <c r="G15" s="265" t="s">
        <v>360</v>
      </c>
      <c r="H15" s="262" t="s">
        <v>468</v>
      </c>
      <c r="I15" s="116"/>
      <c r="J15" s="116"/>
      <c r="K15" s="320">
        <v>43160</v>
      </c>
      <c r="L15" s="323">
        <v>43281</v>
      </c>
      <c r="M15" s="312" t="s">
        <v>497</v>
      </c>
      <c r="N15" s="314">
        <v>0.2</v>
      </c>
      <c r="O15" s="316" t="s">
        <v>550</v>
      </c>
    </row>
    <row r="16" spans="1:15" s="92" customFormat="1" ht="17.25" customHeight="1" x14ac:dyDescent="0.2">
      <c r="A16" s="261"/>
      <c r="B16" s="263"/>
      <c r="C16" s="269"/>
      <c r="D16" s="269"/>
      <c r="E16" s="266"/>
      <c r="F16" s="266"/>
      <c r="G16" s="318"/>
      <c r="H16" s="263"/>
      <c r="I16" s="119"/>
      <c r="J16" s="119"/>
      <c r="K16" s="321"/>
      <c r="L16" s="324"/>
      <c r="M16" s="313"/>
      <c r="N16" s="315"/>
      <c r="O16" s="317"/>
    </row>
    <row r="17" spans="1:15" s="92" customFormat="1" ht="13.5" customHeight="1" x14ac:dyDescent="0.2">
      <c r="A17" s="261"/>
      <c r="B17" s="263"/>
      <c r="C17" s="269"/>
      <c r="D17" s="269"/>
      <c r="E17" s="266"/>
      <c r="F17" s="266"/>
      <c r="G17" s="318"/>
      <c r="H17" s="263"/>
      <c r="I17" s="119"/>
      <c r="J17" s="119"/>
      <c r="K17" s="321"/>
      <c r="L17" s="324"/>
      <c r="M17" s="313"/>
      <c r="N17" s="315"/>
      <c r="O17" s="317"/>
    </row>
    <row r="18" spans="1:15" s="92" customFormat="1" ht="13.5" customHeight="1" x14ac:dyDescent="0.2">
      <c r="A18" s="261"/>
      <c r="B18" s="263"/>
      <c r="C18" s="269"/>
      <c r="D18" s="269"/>
      <c r="E18" s="266"/>
      <c r="F18" s="266"/>
      <c r="G18" s="318"/>
      <c r="H18" s="263"/>
      <c r="I18" s="119"/>
      <c r="J18" s="119"/>
      <c r="K18" s="321"/>
      <c r="L18" s="324"/>
      <c r="M18" s="313"/>
      <c r="N18" s="315"/>
      <c r="O18" s="317"/>
    </row>
    <row r="19" spans="1:15" s="92" customFormat="1" ht="13.5" customHeight="1" x14ac:dyDescent="0.2">
      <c r="A19" s="261"/>
      <c r="B19" s="264"/>
      <c r="C19" s="270"/>
      <c r="D19" s="270"/>
      <c r="E19" s="267"/>
      <c r="F19" s="267"/>
      <c r="G19" s="319"/>
      <c r="H19" s="264"/>
      <c r="I19" s="124"/>
      <c r="J19" s="124"/>
      <c r="K19" s="322"/>
      <c r="L19" s="325"/>
      <c r="M19" s="313"/>
      <c r="N19" s="315"/>
      <c r="O19" s="317"/>
    </row>
    <row r="20" spans="1:15" s="92" customFormat="1" ht="75.75" customHeight="1" x14ac:dyDescent="0.2">
      <c r="A20" s="125">
        <v>2</v>
      </c>
      <c r="B20" s="126" t="s">
        <v>430</v>
      </c>
      <c r="C20" s="127" t="s">
        <v>31</v>
      </c>
      <c r="D20" s="127" t="s">
        <v>369</v>
      </c>
      <c r="E20" s="128" t="s">
        <v>433</v>
      </c>
      <c r="F20" s="128" t="s">
        <v>510</v>
      </c>
      <c r="G20" s="129" t="s">
        <v>383</v>
      </c>
      <c r="H20" s="126" t="s">
        <v>511</v>
      </c>
      <c r="I20" s="119"/>
      <c r="J20" s="119"/>
      <c r="K20" s="130">
        <v>43160</v>
      </c>
      <c r="L20" s="131">
        <v>43281</v>
      </c>
      <c r="M20" s="132" t="s">
        <v>498</v>
      </c>
      <c r="N20" s="133">
        <v>0.2</v>
      </c>
      <c r="O20" s="134" t="s">
        <v>551</v>
      </c>
    </row>
    <row r="21" spans="1:15" s="92" customFormat="1" ht="75.75" customHeight="1" x14ac:dyDescent="0.2">
      <c r="A21" s="125">
        <v>3</v>
      </c>
      <c r="B21" s="135" t="s">
        <v>385</v>
      </c>
      <c r="C21" s="136" t="s">
        <v>421</v>
      </c>
      <c r="D21" s="136" t="s">
        <v>369</v>
      </c>
      <c r="E21" s="137" t="s">
        <v>422</v>
      </c>
      <c r="F21" s="137" t="s">
        <v>436</v>
      </c>
      <c r="G21" s="138" t="s">
        <v>383</v>
      </c>
      <c r="H21" s="135" t="s">
        <v>511</v>
      </c>
      <c r="I21" s="139"/>
      <c r="J21" s="139"/>
      <c r="K21" s="140">
        <v>43160</v>
      </c>
      <c r="L21" s="141">
        <v>43281</v>
      </c>
      <c r="M21" s="132" t="s">
        <v>498</v>
      </c>
      <c r="N21" s="133">
        <v>0.2</v>
      </c>
      <c r="O21" s="134" t="s">
        <v>551</v>
      </c>
    </row>
    <row r="22" spans="1:15" s="92" customFormat="1" ht="57.75" customHeight="1" thickBot="1" x14ac:dyDescent="0.25">
      <c r="A22" s="142">
        <v>4</v>
      </c>
      <c r="B22" s="143" t="s">
        <v>431</v>
      </c>
      <c r="C22" s="144" t="s">
        <v>421</v>
      </c>
      <c r="D22" s="144" t="s">
        <v>423</v>
      </c>
      <c r="E22" s="145" t="s">
        <v>434</v>
      </c>
      <c r="F22" s="137" t="s">
        <v>437</v>
      </c>
      <c r="G22" s="137" t="s">
        <v>360</v>
      </c>
      <c r="H22" s="135" t="s">
        <v>468</v>
      </c>
      <c r="I22" s="139"/>
      <c r="J22" s="139"/>
      <c r="K22" s="140">
        <v>43160</v>
      </c>
      <c r="L22" s="141">
        <v>43464</v>
      </c>
      <c r="M22" s="146" t="s">
        <v>498</v>
      </c>
      <c r="N22" s="147">
        <v>0.1</v>
      </c>
      <c r="O22" s="148" t="s">
        <v>499</v>
      </c>
    </row>
    <row r="23" spans="1:15" s="92" customFormat="1" ht="33" customHeight="1" thickBot="1" x14ac:dyDescent="0.25">
      <c r="A23" s="118"/>
      <c r="B23" s="120" t="s">
        <v>18</v>
      </c>
      <c r="C23" s="279"/>
      <c r="D23" s="280"/>
      <c r="E23" s="281"/>
      <c r="F23" s="149"/>
      <c r="G23" s="277" t="s">
        <v>311</v>
      </c>
      <c r="H23" s="278"/>
      <c r="I23" s="119"/>
      <c r="J23" s="119"/>
      <c r="K23" s="273"/>
      <c r="L23" s="274"/>
      <c r="M23" s="100" t="s">
        <v>494</v>
      </c>
      <c r="N23" s="104">
        <v>4</v>
      </c>
      <c r="O23" s="93"/>
    </row>
    <row r="24" spans="1:15" s="92" customFormat="1" ht="39.75" customHeight="1" thickBot="1" x14ac:dyDescent="0.25">
      <c r="A24" s="118"/>
      <c r="B24" s="85"/>
      <c r="C24" s="85"/>
      <c r="D24" s="85"/>
      <c r="E24" s="85"/>
      <c r="F24" s="150"/>
      <c r="G24" s="150"/>
      <c r="H24" s="150"/>
      <c r="I24" s="119"/>
      <c r="J24" s="119"/>
      <c r="K24" s="151"/>
      <c r="L24" s="152"/>
      <c r="M24" s="100" t="s">
        <v>495</v>
      </c>
      <c r="N24" s="104">
        <v>0</v>
      </c>
      <c r="O24" s="93"/>
    </row>
    <row r="25" spans="1:15" s="92" customFormat="1" ht="18" customHeight="1" thickBot="1" x14ac:dyDescent="0.25">
      <c r="A25" s="153"/>
      <c r="B25" s="120" t="s">
        <v>19</v>
      </c>
      <c r="C25" s="282"/>
      <c r="D25" s="283"/>
      <c r="E25" s="284"/>
      <c r="F25" s="149"/>
      <c r="G25" s="277" t="s">
        <v>312</v>
      </c>
      <c r="H25" s="278"/>
      <c r="I25" s="119"/>
      <c r="J25" s="119"/>
      <c r="K25" s="275"/>
      <c r="L25" s="276"/>
      <c r="M25" s="100" t="s">
        <v>496</v>
      </c>
      <c r="N25" s="115">
        <f>N24/N23</f>
        <v>0</v>
      </c>
      <c r="O25" s="93"/>
    </row>
    <row r="26" spans="1:15" s="92" customFormat="1" ht="8.25" customHeight="1" thickBot="1" x14ac:dyDescent="0.25">
      <c r="A26" s="154"/>
      <c r="B26" s="155"/>
      <c r="C26" s="155"/>
      <c r="D26" s="155"/>
      <c r="E26" s="155"/>
      <c r="F26" s="156"/>
      <c r="G26" s="156"/>
      <c r="H26" s="157"/>
      <c r="I26" s="158"/>
      <c r="J26" s="158"/>
      <c r="K26" s="157"/>
      <c r="L26" s="159"/>
      <c r="O26" s="93"/>
    </row>
    <row r="27" spans="1:15" s="92" customFormat="1" ht="12" x14ac:dyDescent="0.2">
      <c r="A27" s="271"/>
      <c r="B27" s="272"/>
      <c r="C27" s="160"/>
      <c r="D27" s="160"/>
      <c r="E27" s="160"/>
      <c r="F27" s="161"/>
      <c r="G27" s="162"/>
      <c r="H27" s="161"/>
      <c r="K27" s="163"/>
      <c r="L27" s="163"/>
      <c r="O27" s="93"/>
    </row>
    <row r="28" spans="1:15" s="92" customFormat="1" ht="4.5" customHeight="1" x14ac:dyDescent="0.2">
      <c r="A28" s="117"/>
      <c r="B28" s="117"/>
      <c r="C28" s="117"/>
      <c r="D28" s="117"/>
      <c r="E28" s="117"/>
      <c r="F28" s="117"/>
      <c r="G28" s="117"/>
      <c r="H28" s="117"/>
      <c r="K28" s="117"/>
      <c r="L28" s="117"/>
      <c r="O28" s="93"/>
    </row>
    <row r="29" spans="1:15" s="92" customFormat="1" ht="12" x14ac:dyDescent="0.2">
      <c r="A29" s="117"/>
      <c r="B29" s="117"/>
      <c r="C29" s="117"/>
      <c r="D29" s="117"/>
      <c r="E29" s="117"/>
      <c r="F29" s="117"/>
      <c r="G29" s="117"/>
      <c r="H29" s="117"/>
      <c r="K29" s="117"/>
      <c r="L29" s="117"/>
      <c r="O29" s="93"/>
    </row>
    <row r="30" spans="1:15" s="92" customFormat="1" ht="12" x14ac:dyDescent="0.2">
      <c r="A30" s="117"/>
      <c r="B30" s="117"/>
      <c r="C30" s="117"/>
      <c r="D30" s="117"/>
      <c r="E30" s="117"/>
      <c r="F30" s="117"/>
      <c r="G30" s="117"/>
      <c r="H30" s="117"/>
      <c r="K30" s="117"/>
      <c r="L30" s="117"/>
      <c r="O30" s="93"/>
    </row>
    <row r="31" spans="1:15" s="92" customFormat="1" ht="12" x14ac:dyDescent="0.2">
      <c r="A31" s="117"/>
      <c r="B31" s="117"/>
      <c r="C31" s="117"/>
      <c r="D31" s="117"/>
      <c r="E31" s="117"/>
      <c r="F31" s="117"/>
      <c r="G31" s="117"/>
      <c r="H31" s="117"/>
      <c r="K31" s="117"/>
      <c r="L31" s="117"/>
      <c r="O31" s="93"/>
    </row>
    <row r="32" spans="1:15" s="92" customFormat="1" ht="12" x14ac:dyDescent="0.2">
      <c r="A32" s="117"/>
      <c r="B32" s="117"/>
      <c r="C32" s="117"/>
      <c r="D32" s="117"/>
      <c r="E32" s="117"/>
      <c r="F32" s="117"/>
      <c r="G32" s="117"/>
      <c r="H32" s="117"/>
      <c r="K32" s="117"/>
      <c r="L32" s="117"/>
      <c r="O32" s="93"/>
    </row>
    <row r="33" spans="1:15" s="92" customFormat="1" ht="12" x14ac:dyDescent="0.2">
      <c r="A33" s="117"/>
      <c r="B33" s="117"/>
      <c r="C33" s="117"/>
      <c r="D33" s="117"/>
      <c r="E33" s="117"/>
      <c r="F33" s="117"/>
      <c r="G33" s="117"/>
      <c r="H33" s="117"/>
      <c r="K33" s="117"/>
      <c r="L33" s="117"/>
      <c r="O33" s="93"/>
    </row>
    <row r="34" spans="1:15" s="92" customFormat="1" ht="12" x14ac:dyDescent="0.2">
      <c r="A34" s="117"/>
      <c r="B34" s="117"/>
      <c r="C34" s="117"/>
      <c r="D34" s="117"/>
      <c r="E34" s="117"/>
      <c r="F34" s="117"/>
      <c r="G34" s="117"/>
      <c r="H34" s="117"/>
      <c r="K34" s="117"/>
      <c r="L34" s="117"/>
      <c r="O34" s="93"/>
    </row>
    <row r="35" spans="1:15" s="92" customFormat="1" ht="12" x14ac:dyDescent="0.2">
      <c r="A35" s="117"/>
      <c r="B35" s="117"/>
      <c r="C35" s="117"/>
      <c r="D35" s="117"/>
      <c r="E35" s="117"/>
      <c r="F35" s="117"/>
      <c r="G35" s="117"/>
      <c r="H35" s="117"/>
      <c r="K35" s="117"/>
      <c r="L35" s="117"/>
      <c r="O35" s="93"/>
    </row>
    <row r="36" spans="1:15" x14ac:dyDescent="0.2"/>
    <row r="37" spans="1:15" x14ac:dyDescent="0.2"/>
    <row r="38" spans="1:15" x14ac:dyDescent="0.2"/>
    <row r="39" spans="1:15" x14ac:dyDescent="0.2"/>
    <row r="40" spans="1:15" x14ac:dyDescent="0.2"/>
    <row r="41" spans="1:15" x14ac:dyDescent="0.2"/>
    <row r="42" spans="1:15" x14ac:dyDescent="0.2"/>
    <row r="43" spans="1:15" x14ac:dyDescent="0.2"/>
    <row r="44" spans="1:15" x14ac:dyDescent="0.2"/>
    <row r="45" spans="1:15" x14ac:dyDescent="0.2"/>
    <row r="46" spans="1:15" x14ac:dyDescent="0.2"/>
    <row r="47" spans="1:15" x14ac:dyDescent="0.2"/>
    <row r="48" spans="1:15"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sheetData>
  <sheetProtection algorithmName="SHA-512" hashValue="HrKBbD9yVAguSr8JvkI+L7u7JGXzlRm1wFw7WeNu67vPaiABgRowlZHwFKY2oYFIkEC4RXCJUH0JMBrjvXq7GA==" saltValue="q+KlpLUwKiGKj0L4jqDWKQ==" spinCount="100000" sheet="1" objects="1" scenarios="1" formatCells="0" formatColumns="0" formatRows="0"/>
  <dataConsolidate/>
  <mergeCells count="36">
    <mergeCell ref="M12:O13"/>
    <mergeCell ref="M15:M19"/>
    <mergeCell ref="N15:N19"/>
    <mergeCell ref="O15:O19"/>
    <mergeCell ref="C15:C19"/>
    <mergeCell ref="G15:G19"/>
    <mergeCell ref="K15:K19"/>
    <mergeCell ref="L15:L19"/>
    <mergeCell ref="A2:L2"/>
    <mergeCell ref="B13:B14"/>
    <mergeCell ref="A12:L12"/>
    <mergeCell ref="F13:F14"/>
    <mergeCell ref="H13:H14"/>
    <mergeCell ref="K13:L13"/>
    <mergeCell ref="A13:A14"/>
    <mergeCell ref="G13:G14"/>
    <mergeCell ref="C13:C14"/>
    <mergeCell ref="D13:D14"/>
    <mergeCell ref="C6:E6"/>
    <mergeCell ref="E13:E14"/>
    <mergeCell ref="C4:E4"/>
    <mergeCell ref="C10:E10"/>
    <mergeCell ref="C8:E8"/>
    <mergeCell ref="A27:B27"/>
    <mergeCell ref="K23:L23"/>
    <mergeCell ref="K25:L25"/>
    <mergeCell ref="G25:H25"/>
    <mergeCell ref="G23:H23"/>
    <mergeCell ref="C23:E23"/>
    <mergeCell ref="C25:E25"/>
    <mergeCell ref="A15:A19"/>
    <mergeCell ref="B15:B19"/>
    <mergeCell ref="H15:H19"/>
    <mergeCell ref="F15:F19"/>
    <mergeCell ref="E15:E19"/>
    <mergeCell ref="D15:D19"/>
  </mergeCells>
  <phoneticPr fontId="1" type="noConversion"/>
  <dataValidations count="10">
    <dataValidation type="date" operator="greaterThanOrEqual" allowBlank="1" showInputMessage="1" showErrorMessage="1" sqref="K25">
      <formula1>41275</formula1>
    </dataValidation>
    <dataValidation type="date" operator="greaterThan" allowBlank="1" showInputMessage="1" showErrorMessage="1" sqref="K15 L15:L21">
      <formula1>41275</formula1>
    </dataValidation>
    <dataValidation showInputMessage="1" showErrorMessage="1" sqref="E15 B15:B22"/>
    <dataValidation type="list" allowBlank="1" showInputMessage="1" showErrorMessage="1" sqref="H8">
      <formula1>vigencias</formula1>
    </dataValidation>
    <dataValidation type="list" showInputMessage="1" showErrorMessage="1" sqref="C15:C21">
      <formula1>Tipos</formula1>
    </dataValidation>
    <dataValidation type="list" allowBlank="1" showDropDown="1" showErrorMessage="1" promptTitle="Departamento" prompt="Seleccione eldepartamenton de acuerdo a las opciones relacionadas." sqref="H11">
      <formula1>#REF!</formula1>
    </dataValidation>
    <dataValidation type="list" allowBlank="1" showInputMessage="1" showErrorMessage="1" sqref="K8:K10">
      <formula1>nivel</formula1>
    </dataValidation>
    <dataValidation type="list" allowBlank="1" showInputMessage="1" showErrorMessage="1" sqref="H6">
      <formula1>orden</formula1>
    </dataValidation>
    <dataValidation type="list" allowBlank="1" showInputMessage="1" showErrorMessage="1" sqref="C6:E6">
      <formula1>sector</formula1>
    </dataValidation>
    <dataValidation type="list" allowBlank="1" showInputMessage="1" showErrorMessage="1" sqref="C8:E8">
      <formula1>departamentos</formula1>
    </dataValidation>
  </dataValidations>
  <pageMargins left="0" right="0.59055118110236227" top="0.11811023622047245" bottom="0" header="0" footer="0"/>
  <pageSetup paperSize="5" scale="64"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294"/>
  <sheetViews>
    <sheetView showGridLines="0" zoomScale="70" zoomScaleNormal="70" workbookViewId="0">
      <selection activeCell="E2" sqref="E2:E7"/>
    </sheetView>
  </sheetViews>
  <sheetFormatPr baseColWidth="10" defaultColWidth="11.42578125" defaultRowHeight="12.75" x14ac:dyDescent="0.2"/>
  <cols>
    <col min="1" max="1" width="23.42578125" customWidth="1"/>
    <col min="2" max="2" width="35.7109375" customWidth="1"/>
    <col min="3" max="3" width="20.7109375" customWidth="1"/>
    <col min="4" max="4" width="28.85546875" customWidth="1"/>
    <col min="5" max="5" width="9" customWidth="1"/>
    <col min="6" max="6" width="20.28515625" customWidth="1"/>
    <col min="7" max="7" width="27.140625" customWidth="1"/>
    <col min="8" max="9" width="13" customWidth="1"/>
    <col min="10" max="10" width="17.42578125" customWidth="1"/>
    <col min="11" max="11" width="39.28515625" customWidth="1"/>
    <col min="12" max="12" width="19.140625" customWidth="1"/>
    <col min="13" max="13" width="18.7109375" customWidth="1"/>
    <col min="14" max="14" width="20.5703125" customWidth="1"/>
    <col min="15" max="15" width="6.42578125" customWidth="1"/>
    <col min="16" max="16" width="19.85546875" customWidth="1"/>
    <col min="18" max="18" width="15.85546875" customWidth="1"/>
    <col min="19" max="19" width="28" customWidth="1"/>
    <col min="20" max="20" width="50.28515625" customWidth="1"/>
  </cols>
  <sheetData>
    <row r="1" spans="1:21" ht="25.5" customHeight="1" x14ac:dyDescent="0.2">
      <c r="A1" s="22" t="s">
        <v>22</v>
      </c>
      <c r="B1" s="22" t="s">
        <v>23</v>
      </c>
      <c r="C1" s="22" t="s">
        <v>24</v>
      </c>
      <c r="D1" s="22" t="s">
        <v>25</v>
      </c>
      <c r="E1" s="22" t="s">
        <v>26</v>
      </c>
      <c r="F1" s="22" t="s">
        <v>27</v>
      </c>
      <c r="G1" s="23" t="s">
        <v>28</v>
      </c>
      <c r="H1" s="22" t="s">
        <v>29</v>
      </c>
      <c r="I1" s="23" t="s">
        <v>30</v>
      </c>
      <c r="J1" s="23" t="s">
        <v>31</v>
      </c>
      <c r="K1" s="23" t="s">
        <v>32</v>
      </c>
      <c r="L1" s="22" t="s">
        <v>33</v>
      </c>
      <c r="M1" s="22" t="s">
        <v>34</v>
      </c>
      <c r="N1" s="22" t="s">
        <v>35</v>
      </c>
      <c r="O1" s="22" t="s">
        <v>36</v>
      </c>
      <c r="P1" s="23" t="s">
        <v>37</v>
      </c>
      <c r="Q1" s="23" t="s">
        <v>38</v>
      </c>
      <c r="R1" s="23"/>
      <c r="S1" s="23" t="s">
        <v>39</v>
      </c>
      <c r="T1" s="4"/>
      <c r="U1" s="4" t="s">
        <v>40</v>
      </c>
    </row>
    <row r="2" spans="1:21" ht="54" customHeight="1" x14ac:dyDescent="0.25">
      <c r="A2" s="16"/>
      <c r="B2" s="24" t="s">
        <v>42</v>
      </c>
      <c r="C2" s="18" t="s">
        <v>43</v>
      </c>
      <c r="D2" s="18" t="s">
        <v>53</v>
      </c>
      <c r="E2" s="18">
        <v>2015</v>
      </c>
      <c r="F2" s="38" t="s">
        <v>44</v>
      </c>
      <c r="G2" s="39" t="s">
        <v>30</v>
      </c>
      <c r="H2" s="2" t="s">
        <v>45</v>
      </c>
      <c r="I2" s="46" t="s">
        <v>1</v>
      </c>
      <c r="J2" s="44" t="e">
        <f>#REF!</f>
        <v>#REF!</v>
      </c>
      <c r="K2" s="45" t="e">
        <f>#REF!</f>
        <v>#REF!</v>
      </c>
      <c r="L2" s="10" t="s">
        <v>46</v>
      </c>
      <c r="M2" s="12" t="s">
        <v>47</v>
      </c>
      <c r="N2" s="12" t="s">
        <v>48</v>
      </c>
      <c r="O2" s="11">
        <v>5</v>
      </c>
      <c r="P2" s="13">
        <v>1</v>
      </c>
      <c r="Q2" s="2" t="s">
        <v>49</v>
      </c>
      <c r="R2" s="13">
        <v>1</v>
      </c>
      <c r="S2" s="13" t="e">
        <f>+#REF!</f>
        <v>#REF!</v>
      </c>
      <c r="T2" t="e">
        <f>+#REF!</f>
        <v>#REF!</v>
      </c>
      <c r="U2" t="e">
        <f>IF(T2="SI",S2,"")</f>
        <v>#REF!</v>
      </c>
    </row>
    <row r="3" spans="1:21" ht="31.5" customHeight="1" x14ac:dyDescent="0.25">
      <c r="A3" s="16" t="s">
        <v>41</v>
      </c>
      <c r="B3" s="24" t="s">
        <v>51</v>
      </c>
      <c r="C3" s="18" t="s">
        <v>52</v>
      </c>
      <c r="D3" s="18" t="s">
        <v>60</v>
      </c>
      <c r="E3" s="18">
        <v>2016</v>
      </c>
      <c r="F3" s="40" t="s">
        <v>54</v>
      </c>
      <c r="G3" s="39" t="s">
        <v>31</v>
      </c>
      <c r="H3" s="2" t="s">
        <v>46</v>
      </c>
      <c r="I3" s="47" t="s">
        <v>305</v>
      </c>
      <c r="J3" s="44" t="e">
        <f>#REF!</f>
        <v>#REF!</v>
      </c>
      <c r="K3" s="45" t="e">
        <f>#REF!</f>
        <v>#REF!</v>
      </c>
      <c r="L3" s="1" t="s">
        <v>55</v>
      </c>
      <c r="M3" s="2" t="s">
        <v>56</v>
      </c>
      <c r="N3" s="2" t="s">
        <v>56</v>
      </c>
      <c r="O3" s="5">
        <v>10</v>
      </c>
      <c r="P3" s="13">
        <v>2</v>
      </c>
      <c r="Q3" s="2" t="s">
        <v>57</v>
      </c>
      <c r="R3" s="13">
        <v>2</v>
      </c>
      <c r="S3" s="13" t="e">
        <f>+#REF!</f>
        <v>#REF!</v>
      </c>
      <c r="T3" t="e">
        <f>+#REF!</f>
        <v>#REF!</v>
      </c>
      <c r="U3" t="e">
        <f t="shared" ref="U3:U47" si="0">IF(T3="SI",S3,"")</f>
        <v>#REF!</v>
      </c>
    </row>
    <row r="4" spans="1:21" ht="78.75" x14ac:dyDescent="0.25">
      <c r="A4" s="16" t="s">
        <v>313</v>
      </c>
      <c r="B4" s="24" t="s">
        <v>59</v>
      </c>
      <c r="C4" s="13"/>
      <c r="D4" s="18" t="s">
        <v>65</v>
      </c>
      <c r="E4" s="18">
        <v>2017</v>
      </c>
      <c r="F4" s="41" t="s">
        <v>61</v>
      </c>
      <c r="G4" s="39" t="s">
        <v>32</v>
      </c>
      <c r="H4" s="2" t="s">
        <v>55</v>
      </c>
      <c r="I4" s="47" t="s">
        <v>2</v>
      </c>
      <c r="J4" s="44" t="e">
        <f>#REF!</f>
        <v>#REF!</v>
      </c>
      <c r="K4" s="45" t="e">
        <f>#REF!</f>
        <v>#REF!</v>
      </c>
      <c r="L4" s="1" t="s">
        <v>62</v>
      </c>
      <c r="M4" s="2"/>
      <c r="N4" s="2"/>
      <c r="O4" s="5">
        <v>15</v>
      </c>
      <c r="P4" s="13">
        <v>3</v>
      </c>
      <c r="Q4" s="13"/>
      <c r="R4" s="13">
        <v>3</v>
      </c>
      <c r="S4" s="13" t="e">
        <f>+#REF!</f>
        <v>#REF!</v>
      </c>
      <c r="T4" t="e">
        <f>+#REF!</f>
        <v>#REF!</v>
      </c>
      <c r="U4" t="e">
        <f t="shared" si="0"/>
        <v>#REF!</v>
      </c>
    </row>
    <row r="5" spans="1:21" ht="26.25" customHeight="1" x14ac:dyDescent="0.25">
      <c r="A5" s="16"/>
      <c r="B5" s="24" t="s">
        <v>64</v>
      </c>
      <c r="C5" s="13"/>
      <c r="D5" s="18" t="s">
        <v>69</v>
      </c>
      <c r="E5" s="18">
        <v>2018</v>
      </c>
      <c r="F5" s="41" t="s">
        <v>66</v>
      </c>
      <c r="G5" s="19"/>
      <c r="H5" s="2" t="s">
        <v>62</v>
      </c>
      <c r="I5" s="47" t="s">
        <v>3</v>
      </c>
      <c r="J5" s="44" t="e">
        <f>#REF!</f>
        <v>#REF!</v>
      </c>
      <c r="K5" s="45" t="e">
        <f>#REF!</f>
        <v>#REF!</v>
      </c>
      <c r="L5" s="1" t="s">
        <v>67</v>
      </c>
      <c r="O5" s="5">
        <v>20</v>
      </c>
      <c r="P5" s="13">
        <v>4</v>
      </c>
      <c r="Q5" s="13"/>
      <c r="R5" s="13">
        <v>4</v>
      </c>
      <c r="S5" s="13" t="e">
        <f>+#REF!</f>
        <v>#REF!</v>
      </c>
      <c r="T5" t="e">
        <f>+#REF!</f>
        <v>#REF!</v>
      </c>
      <c r="U5" t="e">
        <f t="shared" si="0"/>
        <v>#REF!</v>
      </c>
    </row>
    <row r="6" spans="1:21" ht="37.5" customHeight="1" x14ac:dyDescent="0.2">
      <c r="A6" s="13"/>
      <c r="B6" s="24" t="s">
        <v>68</v>
      </c>
      <c r="C6" s="13"/>
      <c r="D6" s="18" t="s">
        <v>73</v>
      </c>
      <c r="E6" s="18">
        <v>2019</v>
      </c>
      <c r="F6" s="13"/>
      <c r="G6" s="20"/>
      <c r="H6" s="2" t="s">
        <v>67</v>
      </c>
      <c r="I6" s="47" t="s">
        <v>4</v>
      </c>
      <c r="J6" s="44" t="e">
        <f>#REF!</f>
        <v>#REF!</v>
      </c>
      <c r="K6" s="45" t="e">
        <f>#REF!</f>
        <v>#REF!</v>
      </c>
      <c r="L6" s="1" t="s">
        <v>71</v>
      </c>
      <c r="O6" s="5">
        <v>25</v>
      </c>
      <c r="P6" s="13">
        <v>5</v>
      </c>
      <c r="Q6" s="13"/>
      <c r="R6" s="13">
        <v>5</v>
      </c>
      <c r="S6" s="13" t="e">
        <f>+#REF!</f>
        <v>#REF!</v>
      </c>
      <c r="T6" t="e">
        <f>+#REF!</f>
        <v>#REF!</v>
      </c>
      <c r="U6" t="e">
        <f t="shared" si="0"/>
        <v>#REF!</v>
      </c>
    </row>
    <row r="7" spans="1:21" ht="40.5" customHeight="1" thickBot="1" x14ac:dyDescent="0.3">
      <c r="A7" s="13"/>
      <c r="B7" s="24" t="s">
        <v>72</v>
      </c>
      <c r="C7" s="13"/>
      <c r="D7" s="18" t="s">
        <v>76</v>
      </c>
      <c r="E7" s="18">
        <v>2020</v>
      </c>
      <c r="F7" s="13"/>
      <c r="G7" s="19"/>
      <c r="H7" s="2" t="s">
        <v>71</v>
      </c>
      <c r="I7" s="48"/>
      <c r="J7" s="44" t="e">
        <f>#REF!</f>
        <v>#REF!</v>
      </c>
      <c r="K7" s="45" t="e">
        <f>#REF!</f>
        <v>#REF!</v>
      </c>
      <c r="L7" s="1" t="s">
        <v>74</v>
      </c>
      <c r="O7" s="5">
        <v>30</v>
      </c>
      <c r="P7" s="13">
        <v>6</v>
      </c>
      <c r="Q7" s="13"/>
      <c r="R7" s="13">
        <v>6</v>
      </c>
      <c r="S7" s="13" t="e">
        <f>+#REF!</f>
        <v>#REF!</v>
      </c>
      <c r="T7" t="e">
        <f>+#REF!</f>
        <v>#REF!</v>
      </c>
      <c r="U7" t="e">
        <f t="shared" si="0"/>
        <v>#REF!</v>
      </c>
    </row>
    <row r="8" spans="1:21" ht="58.5" customHeight="1" x14ac:dyDescent="0.2">
      <c r="A8" s="13"/>
      <c r="B8" s="24" t="s">
        <v>75</v>
      </c>
      <c r="C8" s="13"/>
      <c r="D8" s="18" t="s">
        <v>80</v>
      </c>
      <c r="E8" s="18"/>
      <c r="F8" s="13"/>
      <c r="G8" s="19"/>
      <c r="H8" s="2" t="s">
        <v>74</v>
      </c>
      <c r="I8" s="15"/>
      <c r="J8" s="36"/>
      <c r="K8" s="42"/>
      <c r="L8" s="1" t="s">
        <v>77</v>
      </c>
      <c r="O8" s="5">
        <v>35</v>
      </c>
      <c r="P8" s="14" t="s">
        <v>78</v>
      </c>
      <c r="Q8" s="13"/>
      <c r="R8" s="13">
        <v>7</v>
      </c>
      <c r="S8" s="13" t="e">
        <f>+#REF!</f>
        <v>#REF!</v>
      </c>
      <c r="T8" t="e">
        <f>+#REF!</f>
        <v>#REF!</v>
      </c>
      <c r="U8" t="e">
        <f t="shared" si="0"/>
        <v>#REF!</v>
      </c>
    </row>
    <row r="9" spans="1:21" ht="28.5" customHeight="1" x14ac:dyDescent="0.2">
      <c r="A9" s="13"/>
      <c r="B9" s="24" t="s">
        <v>79</v>
      </c>
      <c r="C9" s="13"/>
      <c r="D9" s="18" t="s">
        <v>82</v>
      </c>
      <c r="E9" s="18"/>
      <c r="F9" s="13"/>
      <c r="G9" s="19" t="s">
        <v>20</v>
      </c>
      <c r="H9" s="13"/>
      <c r="I9" s="35"/>
      <c r="J9" s="37"/>
      <c r="K9" s="43"/>
      <c r="L9" s="3"/>
      <c r="O9" s="5">
        <v>40</v>
      </c>
      <c r="P9" s="13"/>
      <c r="Q9" s="13"/>
      <c r="R9" s="13">
        <v>8</v>
      </c>
      <c r="S9" s="13" t="e">
        <f>+#REF!</f>
        <v>#REF!</v>
      </c>
      <c r="T9" t="e">
        <f>+#REF!</f>
        <v>#REF!</v>
      </c>
      <c r="U9" t="e">
        <f t="shared" si="0"/>
        <v>#REF!</v>
      </c>
    </row>
    <row r="10" spans="1:21" ht="24.75" customHeight="1" x14ac:dyDescent="0.2">
      <c r="A10" s="13"/>
      <c r="B10" s="24" t="s">
        <v>81</v>
      </c>
      <c r="C10" s="13"/>
      <c r="D10" s="18" t="s">
        <v>84</v>
      </c>
      <c r="E10" s="18"/>
      <c r="F10" s="13"/>
      <c r="G10" s="2" t="s">
        <v>21</v>
      </c>
      <c r="H10" s="2"/>
      <c r="I10" s="35"/>
      <c r="K10" s="43"/>
      <c r="L10" s="6"/>
      <c r="O10" s="5">
        <v>45</v>
      </c>
      <c r="P10" s="13"/>
      <c r="Q10" s="13"/>
      <c r="R10" s="13">
        <v>9</v>
      </c>
      <c r="S10" s="13" t="e">
        <f>+#REF!</f>
        <v>#REF!</v>
      </c>
      <c r="T10" t="e">
        <f>+#REF!</f>
        <v>#REF!</v>
      </c>
      <c r="U10" t="e">
        <f t="shared" si="0"/>
        <v>#REF!</v>
      </c>
    </row>
    <row r="11" spans="1:21" ht="27.75" customHeight="1" x14ac:dyDescent="0.2">
      <c r="A11" s="13"/>
      <c r="B11" s="24" t="s">
        <v>83</v>
      </c>
      <c r="C11" s="13"/>
      <c r="D11" s="18" t="s">
        <v>86</v>
      </c>
      <c r="E11" s="18"/>
      <c r="F11" s="13"/>
      <c r="G11" s="13"/>
      <c r="H11" s="13"/>
      <c r="I11" s="35"/>
      <c r="K11" s="43"/>
      <c r="O11" s="5">
        <v>50</v>
      </c>
      <c r="P11" s="13"/>
      <c r="Q11" s="13"/>
      <c r="R11" s="13">
        <v>10</v>
      </c>
      <c r="S11" s="13" t="e">
        <f>+#REF!</f>
        <v>#REF!</v>
      </c>
      <c r="T11" t="e">
        <f>+#REF!</f>
        <v>#REF!</v>
      </c>
      <c r="U11" t="e">
        <f t="shared" si="0"/>
        <v>#REF!</v>
      </c>
    </row>
    <row r="12" spans="1:21" ht="39" customHeight="1" x14ac:dyDescent="0.2">
      <c r="A12" s="13"/>
      <c r="B12" s="24" t="s">
        <v>85</v>
      </c>
      <c r="C12" s="13"/>
      <c r="D12" s="18" t="s">
        <v>88</v>
      </c>
      <c r="E12" s="18"/>
      <c r="F12" s="13"/>
      <c r="G12" s="13"/>
      <c r="H12" s="13"/>
      <c r="I12" s="35"/>
      <c r="O12" s="5">
        <v>55</v>
      </c>
      <c r="P12" s="13"/>
      <c r="Q12" s="13"/>
      <c r="R12" s="13">
        <v>11</v>
      </c>
      <c r="S12" s="13" t="e">
        <f>+#REF!</f>
        <v>#REF!</v>
      </c>
      <c r="T12" t="e">
        <f>+#REF!</f>
        <v>#REF!</v>
      </c>
      <c r="U12" t="e">
        <f t="shared" si="0"/>
        <v>#REF!</v>
      </c>
    </row>
    <row r="13" spans="1:21" ht="31.5" x14ac:dyDescent="0.2">
      <c r="A13" s="13"/>
      <c r="B13" s="24" t="s">
        <v>87</v>
      </c>
      <c r="C13" s="13"/>
      <c r="D13" s="18" t="s">
        <v>89</v>
      </c>
      <c r="E13" s="18"/>
      <c r="F13" s="13"/>
      <c r="G13" s="13"/>
      <c r="H13" s="13"/>
      <c r="I13" s="9"/>
      <c r="K13" s="7" t="s">
        <v>5</v>
      </c>
      <c r="O13" s="5">
        <v>70</v>
      </c>
      <c r="P13" s="13"/>
      <c r="Q13" s="13"/>
      <c r="R13" s="13">
        <v>12</v>
      </c>
      <c r="S13" s="13" t="e">
        <f>+#REF!</f>
        <v>#REF!</v>
      </c>
      <c r="T13" t="e">
        <f>+#REF!</f>
        <v>#REF!</v>
      </c>
      <c r="U13" t="e">
        <f t="shared" si="0"/>
        <v>#REF!</v>
      </c>
    </row>
    <row r="14" spans="1:21" ht="15.75" x14ac:dyDescent="0.2">
      <c r="A14" s="13"/>
      <c r="B14" s="24"/>
      <c r="C14" s="13"/>
      <c r="D14" s="18" t="s">
        <v>91</v>
      </c>
      <c r="E14" s="18"/>
      <c r="F14" s="13"/>
      <c r="G14" s="13"/>
      <c r="H14" s="13"/>
      <c r="I14" s="9"/>
      <c r="K14" s="7"/>
      <c r="O14" s="5"/>
      <c r="P14" s="13"/>
      <c r="Q14" s="13"/>
      <c r="R14" s="13"/>
      <c r="S14" s="13"/>
    </row>
    <row r="15" spans="1:21" ht="31.5" x14ac:dyDescent="0.2">
      <c r="A15" s="13"/>
      <c r="B15" s="24" t="s">
        <v>90</v>
      </c>
      <c r="C15" s="13"/>
      <c r="D15" s="18" t="s">
        <v>93</v>
      </c>
      <c r="E15" s="13"/>
      <c r="F15" s="13"/>
      <c r="G15" s="13"/>
      <c r="H15" s="13"/>
      <c r="I15" s="9"/>
      <c r="K15" s="7" t="s">
        <v>6</v>
      </c>
      <c r="O15" s="5">
        <v>75</v>
      </c>
      <c r="P15" s="13"/>
      <c r="Q15" s="13"/>
      <c r="R15" s="13">
        <v>13</v>
      </c>
      <c r="S15" s="13" t="e">
        <f>+#REF!</f>
        <v>#REF!</v>
      </c>
      <c r="T15" t="e">
        <f>+#REF!</f>
        <v>#REF!</v>
      </c>
      <c r="U15" t="e">
        <f t="shared" si="0"/>
        <v>#REF!</v>
      </c>
    </row>
    <row r="16" spans="1:21" ht="27.75" customHeight="1" x14ac:dyDescent="0.2">
      <c r="A16" s="13"/>
      <c r="B16" s="24" t="s">
        <v>92</v>
      </c>
      <c r="C16" s="13"/>
      <c r="D16" s="18" t="s">
        <v>96</v>
      </c>
      <c r="E16" s="13"/>
      <c r="F16" s="13"/>
      <c r="G16" s="13"/>
      <c r="H16" s="13"/>
      <c r="I16" s="9"/>
      <c r="K16" s="7" t="s">
        <v>94</v>
      </c>
      <c r="O16" s="5">
        <v>80</v>
      </c>
      <c r="P16" s="13"/>
      <c r="Q16" s="13"/>
      <c r="R16" s="13">
        <v>14</v>
      </c>
      <c r="S16" s="13" t="e">
        <f>+#REF!</f>
        <v>#REF!</v>
      </c>
      <c r="T16" t="e">
        <f>+#REF!</f>
        <v>#REF!</v>
      </c>
      <c r="U16" t="e">
        <f t="shared" si="0"/>
        <v>#REF!</v>
      </c>
    </row>
    <row r="17" spans="1:21" ht="25.5" x14ac:dyDescent="0.2">
      <c r="A17" s="13"/>
      <c r="B17" s="24" t="s">
        <v>95</v>
      </c>
      <c r="C17" s="13"/>
      <c r="D17" s="18" t="s">
        <v>99</v>
      </c>
      <c r="E17" s="13"/>
      <c r="F17" s="13"/>
      <c r="G17" s="13"/>
      <c r="H17" s="13"/>
      <c r="I17" s="9"/>
      <c r="K17" s="7" t="s">
        <v>97</v>
      </c>
      <c r="O17" s="5">
        <v>85</v>
      </c>
      <c r="P17" s="13"/>
      <c r="Q17" s="13"/>
      <c r="R17" s="13">
        <v>15</v>
      </c>
      <c r="S17" s="13" t="e">
        <f>+#REF!</f>
        <v>#REF!</v>
      </c>
      <c r="T17" t="e">
        <f>+#REF!</f>
        <v>#REF!</v>
      </c>
      <c r="U17" t="e">
        <f t="shared" si="0"/>
        <v>#REF!</v>
      </c>
    </row>
    <row r="18" spans="1:21" ht="15.75" x14ac:dyDescent="0.2">
      <c r="A18" s="13"/>
      <c r="B18" s="24" t="s">
        <v>98</v>
      </c>
      <c r="C18" s="13"/>
      <c r="D18" s="18" t="s">
        <v>101</v>
      </c>
      <c r="E18" s="13"/>
      <c r="F18" s="13"/>
      <c r="G18" s="13"/>
      <c r="H18" s="13"/>
      <c r="I18" s="9"/>
      <c r="K18" s="7" t="s">
        <v>70</v>
      </c>
      <c r="O18" s="5">
        <v>90</v>
      </c>
      <c r="P18" s="13"/>
      <c r="Q18" s="13"/>
      <c r="R18" s="13">
        <v>16</v>
      </c>
      <c r="S18" s="13" t="e">
        <f>+#REF!</f>
        <v>#REF!</v>
      </c>
      <c r="T18" t="e">
        <f>+#REF!</f>
        <v>#REF!</v>
      </c>
      <c r="U18" t="e">
        <f t="shared" si="0"/>
        <v>#REF!</v>
      </c>
    </row>
    <row r="19" spans="1:21" ht="15.75" x14ac:dyDescent="0.2">
      <c r="A19" s="13"/>
      <c r="B19" s="24" t="s">
        <v>100</v>
      </c>
      <c r="C19" s="13"/>
      <c r="D19" s="18" t="s">
        <v>104</v>
      </c>
      <c r="E19" s="13"/>
      <c r="F19" s="13"/>
      <c r="G19" s="13"/>
      <c r="H19" s="13"/>
      <c r="I19" s="9"/>
      <c r="K19" s="7" t="s">
        <v>102</v>
      </c>
      <c r="O19" s="5">
        <v>95</v>
      </c>
      <c r="P19" s="13"/>
      <c r="Q19" s="13"/>
      <c r="R19" s="13">
        <v>17</v>
      </c>
      <c r="S19" s="13" t="e">
        <f>+#REF!</f>
        <v>#REF!</v>
      </c>
      <c r="T19" t="e">
        <f>+#REF!</f>
        <v>#REF!</v>
      </c>
      <c r="U19" t="e">
        <f t="shared" si="0"/>
        <v>#REF!</v>
      </c>
    </row>
    <row r="20" spans="1:21" ht="16.5" thickBot="1" x14ac:dyDescent="0.25">
      <c r="A20" s="13"/>
      <c r="B20" s="24" t="s">
        <v>103</v>
      </c>
      <c r="C20" s="13"/>
      <c r="D20" s="18" t="s">
        <v>107</v>
      </c>
      <c r="E20" s="13"/>
      <c r="F20" s="13"/>
      <c r="G20" s="13"/>
      <c r="H20" s="13"/>
      <c r="I20" s="9"/>
      <c r="K20" s="8" t="s">
        <v>105</v>
      </c>
      <c r="O20" s="5">
        <v>100</v>
      </c>
      <c r="P20" s="13"/>
      <c r="Q20" s="13"/>
      <c r="R20" s="13">
        <v>18</v>
      </c>
      <c r="S20" s="13" t="e">
        <f>+#REF!</f>
        <v>#REF!</v>
      </c>
      <c r="T20" t="e">
        <f>+#REF!</f>
        <v>#REF!</v>
      </c>
      <c r="U20" t="e">
        <f t="shared" si="0"/>
        <v>#REF!</v>
      </c>
    </row>
    <row r="21" spans="1:21" ht="15.75" x14ac:dyDescent="0.2">
      <c r="A21" s="13"/>
      <c r="B21" s="24" t="s">
        <v>106</v>
      </c>
      <c r="C21" s="13"/>
      <c r="D21" s="18" t="s">
        <v>109</v>
      </c>
      <c r="E21" s="13"/>
      <c r="F21" s="13"/>
      <c r="G21" s="13"/>
      <c r="H21" s="13"/>
      <c r="I21" s="9"/>
      <c r="P21" s="13"/>
      <c r="Q21" s="13"/>
      <c r="R21" s="13">
        <v>19</v>
      </c>
      <c r="S21" s="13" t="e">
        <f>+#REF!</f>
        <v>#REF!</v>
      </c>
      <c r="T21" t="e">
        <f>+#REF!</f>
        <v>#REF!</v>
      </c>
      <c r="U21" t="e">
        <f t="shared" si="0"/>
        <v>#REF!</v>
      </c>
    </row>
    <row r="22" spans="1:21" ht="15.75" x14ac:dyDescent="0.2">
      <c r="A22" s="13"/>
      <c r="B22" s="24" t="s">
        <v>108</v>
      </c>
      <c r="C22" s="13"/>
      <c r="D22" s="18" t="s">
        <v>111</v>
      </c>
      <c r="E22" s="13"/>
      <c r="F22" s="13"/>
      <c r="G22" s="13"/>
      <c r="H22" s="13"/>
      <c r="I22" s="9"/>
      <c r="P22" s="13"/>
      <c r="Q22" s="13"/>
      <c r="R22" s="13">
        <v>20</v>
      </c>
      <c r="S22" s="13" t="e">
        <f>+#REF!</f>
        <v>#REF!</v>
      </c>
      <c r="T22" t="e">
        <f>+#REF!</f>
        <v>#REF!</v>
      </c>
      <c r="U22" t="e">
        <f t="shared" si="0"/>
        <v>#REF!</v>
      </c>
    </row>
    <row r="23" spans="1:21" ht="31.5" x14ac:dyDescent="0.2">
      <c r="A23" s="13"/>
      <c r="B23" s="24" t="s">
        <v>110</v>
      </c>
      <c r="C23" s="25"/>
      <c r="D23" s="18" t="s">
        <v>113</v>
      </c>
      <c r="E23" s="13"/>
      <c r="F23" s="13"/>
      <c r="G23" s="13"/>
      <c r="H23" s="13"/>
      <c r="I23" s="9"/>
      <c r="P23" s="13"/>
      <c r="Q23" s="13"/>
      <c r="R23" s="13">
        <v>21</v>
      </c>
      <c r="S23" s="13" t="e">
        <f>+#REF!</f>
        <v>#REF!</v>
      </c>
      <c r="T23" t="e">
        <f>+#REF!</f>
        <v>#REF!</v>
      </c>
      <c r="U23" t="e">
        <f t="shared" si="0"/>
        <v>#REF!</v>
      </c>
    </row>
    <row r="24" spans="1:21" ht="15.75" x14ac:dyDescent="0.2">
      <c r="A24" s="13"/>
      <c r="B24" s="24" t="s">
        <v>112</v>
      </c>
      <c r="C24" s="25"/>
      <c r="D24" s="18" t="s">
        <v>115</v>
      </c>
      <c r="E24" s="13"/>
      <c r="F24" s="13"/>
      <c r="G24" s="13"/>
      <c r="H24" s="13"/>
      <c r="I24" s="9"/>
      <c r="P24" s="13"/>
      <c r="Q24" s="13"/>
      <c r="R24" s="13">
        <v>22</v>
      </c>
      <c r="S24" s="13" t="e">
        <f>+#REF!</f>
        <v>#REF!</v>
      </c>
      <c r="T24" t="e">
        <f>+#REF!</f>
        <v>#REF!</v>
      </c>
      <c r="U24" t="e">
        <f t="shared" si="0"/>
        <v>#REF!</v>
      </c>
    </row>
    <row r="25" spans="1:21" ht="15.75" x14ac:dyDescent="0.2">
      <c r="A25" s="13"/>
      <c r="B25" s="24" t="s">
        <v>114</v>
      </c>
      <c r="C25" s="25"/>
      <c r="D25" s="18" t="s">
        <v>117</v>
      </c>
      <c r="E25" s="13"/>
      <c r="F25" s="13"/>
      <c r="G25" s="13"/>
      <c r="H25" s="13"/>
      <c r="I25" s="9"/>
      <c r="P25" s="13"/>
      <c r="Q25" s="13"/>
      <c r="R25" s="13">
        <v>23</v>
      </c>
      <c r="S25" s="13" t="e">
        <f>+#REF!</f>
        <v>#REF!</v>
      </c>
      <c r="T25" t="e">
        <f>+#REF!</f>
        <v>#REF!</v>
      </c>
      <c r="U25" t="e">
        <f t="shared" si="0"/>
        <v>#REF!</v>
      </c>
    </row>
    <row r="26" spans="1:21" ht="15.75" x14ac:dyDescent="0.2">
      <c r="A26" s="13"/>
      <c r="B26" s="24" t="s">
        <v>116</v>
      </c>
      <c r="C26" s="25"/>
      <c r="D26" s="18" t="s">
        <v>118</v>
      </c>
      <c r="E26" s="13"/>
      <c r="F26" s="13"/>
      <c r="G26" s="13"/>
      <c r="H26" s="13"/>
      <c r="I26" s="9"/>
      <c r="P26" s="13"/>
      <c r="Q26" s="13"/>
      <c r="R26" s="13">
        <v>24</v>
      </c>
      <c r="S26" s="13" t="e">
        <f>+#REF!</f>
        <v>#REF!</v>
      </c>
      <c r="T26" t="e">
        <f>+#REF!</f>
        <v>#REF!</v>
      </c>
      <c r="U26" t="e">
        <f t="shared" si="0"/>
        <v>#REF!</v>
      </c>
    </row>
    <row r="27" spans="1:21" ht="15" x14ac:dyDescent="0.2">
      <c r="A27" s="13"/>
      <c r="B27" s="17" t="s">
        <v>119</v>
      </c>
      <c r="C27" s="25"/>
      <c r="D27" s="18" t="s">
        <v>120</v>
      </c>
      <c r="E27" s="13"/>
      <c r="F27" s="13"/>
      <c r="G27" s="13"/>
      <c r="H27" s="13"/>
      <c r="I27" s="9"/>
      <c r="P27" s="13"/>
      <c r="Q27" s="13"/>
      <c r="R27" s="13">
        <v>25</v>
      </c>
      <c r="S27" s="13" t="e">
        <f>+#REF!</f>
        <v>#REF!</v>
      </c>
      <c r="T27" t="e">
        <f>+#REF!</f>
        <v>#REF!</v>
      </c>
      <c r="U27" t="e">
        <f t="shared" si="0"/>
        <v>#REF!</v>
      </c>
    </row>
    <row r="28" spans="1:21" x14ac:dyDescent="0.2">
      <c r="A28" s="13"/>
      <c r="C28" s="25"/>
      <c r="D28" s="18" t="s">
        <v>121</v>
      </c>
      <c r="E28" s="13"/>
      <c r="F28" s="13"/>
      <c r="G28" s="13"/>
      <c r="H28" s="13"/>
      <c r="I28" s="9"/>
      <c r="P28" s="13"/>
      <c r="Q28" s="13"/>
      <c r="R28" s="13">
        <v>26</v>
      </c>
      <c r="S28" s="13" t="e">
        <f>+#REF!</f>
        <v>#REF!</v>
      </c>
      <c r="T28" t="e">
        <f>+#REF!</f>
        <v>#REF!</v>
      </c>
      <c r="U28" t="e">
        <f t="shared" si="0"/>
        <v>#REF!</v>
      </c>
    </row>
    <row r="29" spans="1:21" x14ac:dyDescent="0.2">
      <c r="A29" s="13"/>
      <c r="B29" s="13"/>
      <c r="C29" s="25"/>
      <c r="D29" s="18" t="s">
        <v>122</v>
      </c>
      <c r="E29" s="13"/>
      <c r="F29" s="13"/>
      <c r="G29" s="13"/>
      <c r="H29" s="13"/>
      <c r="I29" s="9"/>
      <c r="P29" s="13"/>
      <c r="Q29" s="13"/>
      <c r="R29" s="13">
        <v>27</v>
      </c>
      <c r="S29" s="13" t="e">
        <f>+#REF!</f>
        <v>#REF!</v>
      </c>
      <c r="T29" t="e">
        <f>+#REF!</f>
        <v>#REF!</v>
      </c>
      <c r="U29" t="e">
        <f t="shared" si="0"/>
        <v>#REF!</v>
      </c>
    </row>
    <row r="30" spans="1:21" x14ac:dyDescent="0.2">
      <c r="A30" s="13"/>
      <c r="B30" s="13"/>
      <c r="C30" s="25"/>
      <c r="D30" s="18" t="s">
        <v>123</v>
      </c>
      <c r="E30" s="13"/>
      <c r="F30" s="13"/>
      <c r="G30" s="13"/>
      <c r="H30" s="13"/>
      <c r="I30" s="9"/>
      <c r="P30" s="13"/>
      <c r="Q30" s="13"/>
      <c r="R30" s="13">
        <v>28</v>
      </c>
      <c r="S30" s="13" t="e">
        <f>+#REF!</f>
        <v>#REF!</v>
      </c>
      <c r="T30" t="e">
        <f>+#REF!</f>
        <v>#REF!</v>
      </c>
      <c r="U30" t="e">
        <f t="shared" si="0"/>
        <v>#REF!</v>
      </c>
    </row>
    <row r="31" spans="1:21" x14ac:dyDescent="0.2">
      <c r="A31" s="13"/>
      <c r="B31" s="13"/>
      <c r="C31" s="25"/>
      <c r="D31" s="18" t="s">
        <v>124</v>
      </c>
      <c r="E31" s="13"/>
      <c r="F31" s="13"/>
      <c r="G31" s="13"/>
      <c r="H31" s="13"/>
      <c r="I31" s="9"/>
      <c r="P31" s="13"/>
      <c r="Q31" s="13"/>
      <c r="R31" s="13">
        <v>29</v>
      </c>
      <c r="S31" s="13" t="e">
        <f>+#REF!</f>
        <v>#REF!</v>
      </c>
      <c r="T31" t="e">
        <f>+#REF!</f>
        <v>#REF!</v>
      </c>
      <c r="U31" t="e">
        <f t="shared" si="0"/>
        <v>#REF!</v>
      </c>
    </row>
    <row r="32" spans="1:21" x14ac:dyDescent="0.2">
      <c r="A32" s="13"/>
      <c r="B32" s="13"/>
      <c r="C32" s="25"/>
      <c r="D32" s="18" t="s">
        <v>125</v>
      </c>
      <c r="E32" s="13"/>
      <c r="F32" s="13"/>
      <c r="G32" s="13"/>
      <c r="H32" s="13"/>
      <c r="I32" s="9"/>
      <c r="P32" s="13"/>
      <c r="Q32" s="13"/>
      <c r="R32" s="13">
        <v>30</v>
      </c>
      <c r="S32" s="13" t="e">
        <f>+#REF!</f>
        <v>#REF!</v>
      </c>
      <c r="T32" t="e">
        <f>+#REF!</f>
        <v>#REF!</v>
      </c>
      <c r="U32" t="e">
        <f t="shared" si="0"/>
        <v>#REF!</v>
      </c>
    </row>
    <row r="33" spans="1:21" x14ac:dyDescent="0.2">
      <c r="A33" s="13"/>
      <c r="B33" s="13"/>
      <c r="C33" s="25"/>
      <c r="D33" s="18" t="s">
        <v>126</v>
      </c>
      <c r="E33" s="13"/>
      <c r="F33" s="13"/>
      <c r="G33" s="13"/>
      <c r="H33" s="13"/>
      <c r="I33" s="9"/>
      <c r="P33" s="13"/>
      <c r="Q33" s="13"/>
      <c r="R33" s="13">
        <v>31</v>
      </c>
      <c r="S33" s="13" t="e">
        <f>+#REF!</f>
        <v>#REF!</v>
      </c>
      <c r="T33" t="e">
        <f>+#REF!</f>
        <v>#REF!</v>
      </c>
      <c r="U33" t="e">
        <f t="shared" si="0"/>
        <v>#REF!</v>
      </c>
    </row>
    <row r="34" spans="1:21" x14ac:dyDescent="0.2">
      <c r="A34" s="13"/>
      <c r="B34" s="13"/>
      <c r="C34" s="25"/>
      <c r="D34" s="18" t="s">
        <v>127</v>
      </c>
      <c r="E34" s="13"/>
      <c r="F34" s="13"/>
      <c r="G34" s="13"/>
      <c r="H34" s="13"/>
      <c r="I34" s="9"/>
      <c r="P34" s="13"/>
      <c r="Q34" s="13"/>
      <c r="R34" s="13">
        <v>32</v>
      </c>
      <c r="S34" s="13" t="e">
        <f>+#REF!</f>
        <v>#REF!</v>
      </c>
      <c r="T34" t="e">
        <f>+#REF!</f>
        <v>#REF!</v>
      </c>
      <c r="U34" t="e">
        <f t="shared" si="0"/>
        <v>#REF!</v>
      </c>
    </row>
    <row r="35" spans="1:21" x14ac:dyDescent="0.2">
      <c r="A35" s="13"/>
      <c r="B35" s="13"/>
      <c r="C35" s="25"/>
      <c r="E35" s="13"/>
      <c r="F35" s="13"/>
      <c r="G35" s="13"/>
      <c r="H35" s="13"/>
      <c r="P35" s="13"/>
      <c r="Q35" s="13"/>
      <c r="R35" s="13">
        <v>33</v>
      </c>
      <c r="S35" s="13" t="e">
        <f>+#REF!</f>
        <v>#REF!</v>
      </c>
      <c r="T35" t="e">
        <f>+#REF!</f>
        <v>#REF!</v>
      </c>
      <c r="U35" t="e">
        <f t="shared" si="0"/>
        <v>#REF!</v>
      </c>
    </row>
    <row r="36" spans="1:21" x14ac:dyDescent="0.2">
      <c r="D36" s="18"/>
      <c r="P36" s="13"/>
      <c r="Q36" s="13"/>
      <c r="R36" s="13">
        <v>34</v>
      </c>
      <c r="S36" s="13" t="e">
        <f>+#REF!</f>
        <v>#REF!</v>
      </c>
      <c r="T36" t="e">
        <f>+#REF!</f>
        <v>#REF!</v>
      </c>
      <c r="U36" t="e">
        <f t="shared" si="0"/>
        <v>#REF!</v>
      </c>
    </row>
    <row r="37" spans="1:21" x14ac:dyDescent="0.2">
      <c r="P37" s="13"/>
      <c r="Q37" s="13"/>
      <c r="R37" s="13">
        <v>35</v>
      </c>
      <c r="S37" s="13" t="e">
        <f>+#REF!</f>
        <v>#REF!</v>
      </c>
      <c r="T37" t="e">
        <f>+#REF!</f>
        <v>#REF!</v>
      </c>
      <c r="U37" t="e">
        <f t="shared" si="0"/>
        <v>#REF!</v>
      </c>
    </row>
    <row r="38" spans="1:21" x14ac:dyDescent="0.2">
      <c r="P38" s="13"/>
      <c r="Q38" s="13"/>
      <c r="R38" s="13">
        <v>36</v>
      </c>
      <c r="S38" s="13" t="e">
        <f>+#REF!</f>
        <v>#REF!</v>
      </c>
      <c r="T38" t="e">
        <f>+#REF!</f>
        <v>#REF!</v>
      </c>
      <c r="U38" t="e">
        <f t="shared" si="0"/>
        <v>#REF!</v>
      </c>
    </row>
    <row r="39" spans="1:21" x14ac:dyDescent="0.2">
      <c r="P39" s="13"/>
      <c r="Q39" s="13"/>
      <c r="R39" s="13">
        <v>37</v>
      </c>
      <c r="S39" s="13" t="e">
        <f>+#REF!</f>
        <v>#REF!</v>
      </c>
      <c r="T39" t="e">
        <f>+#REF!</f>
        <v>#REF!</v>
      </c>
      <c r="U39" t="e">
        <f t="shared" si="0"/>
        <v>#REF!</v>
      </c>
    </row>
    <row r="40" spans="1:21" x14ac:dyDescent="0.2">
      <c r="P40" s="13"/>
      <c r="Q40" s="13"/>
      <c r="R40" s="13">
        <v>38</v>
      </c>
      <c r="S40" s="13" t="e">
        <f>+#REF!</f>
        <v>#REF!</v>
      </c>
      <c r="T40" t="e">
        <f>+#REF!</f>
        <v>#REF!</v>
      </c>
      <c r="U40" t="e">
        <f t="shared" si="0"/>
        <v>#REF!</v>
      </c>
    </row>
    <row r="41" spans="1:21" x14ac:dyDescent="0.2">
      <c r="P41" s="13"/>
      <c r="Q41" s="13"/>
      <c r="R41" s="13">
        <v>39</v>
      </c>
      <c r="S41" s="13" t="e">
        <f>+#REF!</f>
        <v>#REF!</v>
      </c>
      <c r="T41" t="e">
        <f>+#REF!</f>
        <v>#REF!</v>
      </c>
      <c r="U41" t="e">
        <f t="shared" si="0"/>
        <v>#REF!</v>
      </c>
    </row>
    <row r="42" spans="1:21" x14ac:dyDescent="0.2">
      <c r="P42" s="13"/>
      <c r="Q42" s="13"/>
      <c r="R42" s="13">
        <v>40</v>
      </c>
      <c r="S42" s="13" t="e">
        <f>+#REF!</f>
        <v>#REF!</v>
      </c>
      <c r="T42" t="e">
        <f>+#REF!</f>
        <v>#REF!</v>
      </c>
      <c r="U42" t="e">
        <f t="shared" si="0"/>
        <v>#REF!</v>
      </c>
    </row>
    <row r="43" spans="1:21" ht="25.5" customHeight="1" x14ac:dyDescent="0.2">
      <c r="P43" s="13"/>
      <c r="Q43" s="13"/>
      <c r="R43" s="13">
        <v>41</v>
      </c>
      <c r="S43" s="13" t="e">
        <f>+#REF!</f>
        <v>#REF!</v>
      </c>
      <c r="T43" t="e">
        <f>+#REF!</f>
        <v>#REF!</v>
      </c>
      <c r="U43" t="e">
        <f t="shared" si="0"/>
        <v>#REF!</v>
      </c>
    </row>
    <row r="44" spans="1:21" x14ac:dyDescent="0.2">
      <c r="P44" s="13"/>
      <c r="Q44" s="13"/>
      <c r="R44" s="13">
        <v>42</v>
      </c>
      <c r="S44" s="13" t="e">
        <f>+#REF!</f>
        <v>#REF!</v>
      </c>
      <c r="T44" t="e">
        <f>+#REF!</f>
        <v>#REF!</v>
      </c>
      <c r="U44" t="e">
        <f t="shared" si="0"/>
        <v>#REF!</v>
      </c>
    </row>
    <row r="45" spans="1:21" x14ac:dyDescent="0.2">
      <c r="P45" s="13"/>
      <c r="Q45" s="13"/>
      <c r="R45" s="13">
        <v>43</v>
      </c>
      <c r="S45" s="13" t="e">
        <f>+#REF!</f>
        <v>#REF!</v>
      </c>
      <c r="T45" t="e">
        <f>+#REF!</f>
        <v>#REF!</v>
      </c>
      <c r="U45" t="e">
        <f t="shared" si="0"/>
        <v>#REF!</v>
      </c>
    </row>
    <row r="46" spans="1:21" x14ac:dyDescent="0.2">
      <c r="P46" s="13"/>
      <c r="Q46" s="13"/>
      <c r="R46" s="13">
        <v>44</v>
      </c>
      <c r="S46" s="13" t="e">
        <f>+#REF!</f>
        <v>#REF!</v>
      </c>
      <c r="T46" t="e">
        <f>+#REF!</f>
        <v>#REF!</v>
      </c>
      <c r="U46" t="e">
        <f t="shared" si="0"/>
        <v>#REF!</v>
      </c>
    </row>
    <row r="47" spans="1:21" x14ac:dyDescent="0.2">
      <c r="P47" s="13"/>
      <c r="Q47" s="13"/>
      <c r="R47" s="13">
        <v>45</v>
      </c>
      <c r="S47" s="13" t="e">
        <f>+#REF!</f>
        <v>#REF!</v>
      </c>
      <c r="T47" t="e">
        <f>+#REF!</f>
        <v>#REF!</v>
      </c>
      <c r="U47" t="e">
        <f t="shared" si="0"/>
        <v>#REF!</v>
      </c>
    </row>
    <row r="48" spans="1:21" x14ac:dyDescent="0.2">
      <c r="P48" s="13"/>
      <c r="Q48" s="13"/>
      <c r="R48" s="13">
        <v>46</v>
      </c>
      <c r="S48" s="13" t="e">
        <f>+#REF!</f>
        <v>#REF!</v>
      </c>
      <c r="T48" t="e">
        <f>+#REF!</f>
        <v>#REF!</v>
      </c>
      <c r="U48" t="e">
        <f t="shared" ref="U48:U79" si="1">IF(T48="SI",S48,"")</f>
        <v>#REF!</v>
      </c>
    </row>
    <row r="49" spans="16:21" x14ac:dyDescent="0.2">
      <c r="P49" s="13"/>
      <c r="Q49" s="13"/>
      <c r="R49" s="13">
        <v>47</v>
      </c>
      <c r="S49" s="13" t="e">
        <f>+#REF!</f>
        <v>#REF!</v>
      </c>
      <c r="T49" t="e">
        <f>+#REF!</f>
        <v>#REF!</v>
      </c>
      <c r="U49" t="e">
        <f t="shared" si="1"/>
        <v>#REF!</v>
      </c>
    </row>
    <row r="50" spans="16:21" x14ac:dyDescent="0.2">
      <c r="P50" s="13"/>
      <c r="Q50" s="13"/>
      <c r="R50" s="13">
        <v>48</v>
      </c>
      <c r="S50" s="13" t="e">
        <f>+#REF!</f>
        <v>#REF!</v>
      </c>
      <c r="T50" t="e">
        <f>+#REF!</f>
        <v>#REF!</v>
      </c>
      <c r="U50" t="e">
        <f t="shared" si="1"/>
        <v>#REF!</v>
      </c>
    </row>
    <row r="51" spans="16:21" x14ac:dyDescent="0.2">
      <c r="P51" s="13"/>
      <c r="Q51" s="13"/>
      <c r="R51" s="13">
        <v>49</v>
      </c>
      <c r="S51" s="13" t="e">
        <f>+#REF!</f>
        <v>#REF!</v>
      </c>
      <c r="T51" t="e">
        <f>+#REF!</f>
        <v>#REF!</v>
      </c>
      <c r="U51" t="e">
        <f t="shared" si="1"/>
        <v>#REF!</v>
      </c>
    </row>
    <row r="52" spans="16:21" x14ac:dyDescent="0.2">
      <c r="P52" s="13"/>
      <c r="Q52" s="13"/>
      <c r="R52" s="13">
        <v>50</v>
      </c>
      <c r="S52" s="13" t="e">
        <f>+#REF!</f>
        <v>#REF!</v>
      </c>
      <c r="T52" t="e">
        <f>+#REF!</f>
        <v>#REF!</v>
      </c>
      <c r="U52" t="e">
        <f t="shared" si="1"/>
        <v>#REF!</v>
      </c>
    </row>
    <row r="53" spans="16:21" x14ac:dyDescent="0.2">
      <c r="P53" s="13"/>
      <c r="Q53" s="13"/>
      <c r="R53" s="13">
        <v>51</v>
      </c>
      <c r="S53" s="13" t="e">
        <f>+#REF!</f>
        <v>#REF!</v>
      </c>
      <c r="T53" t="e">
        <f>+#REF!</f>
        <v>#REF!</v>
      </c>
      <c r="U53" t="e">
        <f t="shared" si="1"/>
        <v>#REF!</v>
      </c>
    </row>
    <row r="54" spans="16:21" x14ac:dyDescent="0.2">
      <c r="P54" s="13"/>
      <c r="Q54" s="13"/>
      <c r="R54" s="13">
        <v>52</v>
      </c>
      <c r="S54" s="13" t="e">
        <f>+#REF!</f>
        <v>#REF!</v>
      </c>
      <c r="T54" t="e">
        <f>+#REF!</f>
        <v>#REF!</v>
      </c>
      <c r="U54" t="e">
        <f t="shared" si="1"/>
        <v>#REF!</v>
      </c>
    </row>
    <row r="55" spans="16:21" x14ac:dyDescent="0.2">
      <c r="P55" s="13"/>
      <c r="Q55" s="13"/>
      <c r="R55" s="13">
        <v>53</v>
      </c>
      <c r="S55" s="13" t="e">
        <f>+#REF!</f>
        <v>#REF!</v>
      </c>
      <c r="T55" t="e">
        <f>+#REF!</f>
        <v>#REF!</v>
      </c>
      <c r="U55" t="e">
        <f t="shared" si="1"/>
        <v>#REF!</v>
      </c>
    </row>
    <row r="56" spans="16:21" x14ac:dyDescent="0.2">
      <c r="P56" s="13"/>
      <c r="Q56" s="13"/>
      <c r="R56" s="13">
        <v>54</v>
      </c>
      <c r="S56" s="13" t="e">
        <f>+#REF!</f>
        <v>#REF!</v>
      </c>
      <c r="T56" t="e">
        <f>+#REF!</f>
        <v>#REF!</v>
      </c>
      <c r="U56" t="e">
        <f t="shared" si="1"/>
        <v>#REF!</v>
      </c>
    </row>
    <row r="57" spans="16:21" x14ac:dyDescent="0.2">
      <c r="P57" s="13"/>
      <c r="Q57" s="13"/>
      <c r="R57" s="13">
        <v>55</v>
      </c>
      <c r="S57" s="13" t="e">
        <f>+#REF!</f>
        <v>#REF!</v>
      </c>
      <c r="T57" t="e">
        <f>+#REF!</f>
        <v>#REF!</v>
      </c>
      <c r="U57" t="e">
        <f t="shared" si="1"/>
        <v>#REF!</v>
      </c>
    </row>
    <row r="58" spans="16:21" x14ac:dyDescent="0.2">
      <c r="P58" s="13"/>
      <c r="Q58" s="13"/>
      <c r="R58" s="13">
        <v>56</v>
      </c>
      <c r="S58" s="13" t="e">
        <f>+#REF!</f>
        <v>#REF!</v>
      </c>
      <c r="T58" t="e">
        <f>+#REF!</f>
        <v>#REF!</v>
      </c>
      <c r="U58" t="e">
        <f t="shared" si="1"/>
        <v>#REF!</v>
      </c>
    </row>
    <row r="59" spans="16:21" x14ac:dyDescent="0.2">
      <c r="P59" s="13"/>
      <c r="Q59" s="13"/>
      <c r="R59" s="13">
        <v>57</v>
      </c>
      <c r="S59" s="13" t="e">
        <f>+#REF!</f>
        <v>#REF!</v>
      </c>
      <c r="T59" t="e">
        <f>+#REF!</f>
        <v>#REF!</v>
      </c>
      <c r="U59" t="e">
        <f t="shared" si="1"/>
        <v>#REF!</v>
      </c>
    </row>
    <row r="60" spans="16:21" x14ac:dyDescent="0.2">
      <c r="P60" s="13"/>
      <c r="Q60" s="13"/>
      <c r="R60" s="13">
        <v>58</v>
      </c>
      <c r="S60" s="13" t="e">
        <f>+#REF!</f>
        <v>#REF!</v>
      </c>
      <c r="T60" t="e">
        <f>+#REF!</f>
        <v>#REF!</v>
      </c>
      <c r="U60" t="e">
        <f t="shared" si="1"/>
        <v>#REF!</v>
      </c>
    </row>
    <row r="61" spans="16:21" x14ac:dyDescent="0.2">
      <c r="P61" s="13"/>
      <c r="Q61" s="13"/>
      <c r="R61" s="13">
        <v>59</v>
      </c>
      <c r="S61" s="13" t="e">
        <f>+#REF!</f>
        <v>#REF!</v>
      </c>
      <c r="T61" t="e">
        <f>+#REF!</f>
        <v>#REF!</v>
      </c>
      <c r="U61" t="e">
        <f t="shared" si="1"/>
        <v>#REF!</v>
      </c>
    </row>
    <row r="62" spans="16:21" x14ac:dyDescent="0.2">
      <c r="P62" s="13"/>
      <c r="Q62" s="13"/>
      <c r="R62" s="13">
        <v>60</v>
      </c>
      <c r="S62" s="13" t="e">
        <f>+#REF!</f>
        <v>#REF!</v>
      </c>
      <c r="T62" t="e">
        <f>+#REF!</f>
        <v>#REF!</v>
      </c>
      <c r="U62" t="e">
        <f t="shared" si="1"/>
        <v>#REF!</v>
      </c>
    </row>
    <row r="63" spans="16:21" x14ac:dyDescent="0.2">
      <c r="P63" s="13"/>
      <c r="Q63" s="13"/>
      <c r="R63" s="13">
        <v>61</v>
      </c>
      <c r="S63" s="13" t="e">
        <f>+#REF!</f>
        <v>#REF!</v>
      </c>
      <c r="T63" t="e">
        <f>+#REF!</f>
        <v>#REF!</v>
      </c>
      <c r="U63" t="e">
        <f t="shared" si="1"/>
        <v>#REF!</v>
      </c>
    </row>
    <row r="64" spans="16:21" x14ac:dyDescent="0.2">
      <c r="P64" s="13"/>
      <c r="Q64" s="13"/>
      <c r="R64" s="13">
        <v>62</v>
      </c>
      <c r="S64" s="13" t="e">
        <f>+#REF!</f>
        <v>#REF!</v>
      </c>
      <c r="T64" t="e">
        <f>+#REF!</f>
        <v>#REF!</v>
      </c>
      <c r="U64" t="e">
        <f t="shared" si="1"/>
        <v>#REF!</v>
      </c>
    </row>
    <row r="65" spans="16:21" x14ac:dyDescent="0.2">
      <c r="P65" s="13"/>
      <c r="Q65" s="13"/>
      <c r="R65" s="13">
        <v>63</v>
      </c>
      <c r="S65" s="13" t="e">
        <f>+#REF!</f>
        <v>#REF!</v>
      </c>
      <c r="T65" t="e">
        <f>+#REF!</f>
        <v>#REF!</v>
      </c>
      <c r="U65" t="e">
        <f t="shared" si="1"/>
        <v>#REF!</v>
      </c>
    </row>
    <row r="66" spans="16:21" x14ac:dyDescent="0.2">
      <c r="P66" s="13"/>
      <c r="Q66" s="13"/>
      <c r="R66" s="13">
        <v>64</v>
      </c>
      <c r="S66" s="13" t="e">
        <f>+#REF!</f>
        <v>#REF!</v>
      </c>
      <c r="T66" t="e">
        <f>+#REF!</f>
        <v>#REF!</v>
      </c>
      <c r="U66" t="e">
        <f t="shared" si="1"/>
        <v>#REF!</v>
      </c>
    </row>
    <row r="67" spans="16:21" x14ac:dyDescent="0.2">
      <c r="P67" s="13"/>
      <c r="Q67" s="13"/>
      <c r="R67" s="13">
        <v>65</v>
      </c>
      <c r="S67" s="13" t="e">
        <f>+#REF!</f>
        <v>#REF!</v>
      </c>
      <c r="T67" t="e">
        <f>+#REF!</f>
        <v>#REF!</v>
      </c>
      <c r="U67" t="e">
        <f t="shared" si="1"/>
        <v>#REF!</v>
      </c>
    </row>
    <row r="68" spans="16:21" x14ac:dyDescent="0.2">
      <c r="P68" s="13"/>
      <c r="Q68" s="13"/>
      <c r="R68" s="13">
        <v>66</v>
      </c>
      <c r="S68" s="13" t="e">
        <f>+#REF!</f>
        <v>#REF!</v>
      </c>
      <c r="T68" t="e">
        <f>+#REF!</f>
        <v>#REF!</v>
      </c>
      <c r="U68" t="e">
        <f t="shared" si="1"/>
        <v>#REF!</v>
      </c>
    </row>
    <row r="69" spans="16:21" x14ac:dyDescent="0.2">
      <c r="P69" s="13"/>
      <c r="Q69" s="13"/>
      <c r="R69" s="13">
        <v>67</v>
      </c>
      <c r="S69" s="13" t="e">
        <f>+#REF!</f>
        <v>#REF!</v>
      </c>
      <c r="T69" t="e">
        <f>+#REF!</f>
        <v>#REF!</v>
      </c>
      <c r="U69" t="e">
        <f t="shared" si="1"/>
        <v>#REF!</v>
      </c>
    </row>
    <row r="70" spans="16:21" x14ac:dyDescent="0.2">
      <c r="P70" s="13"/>
      <c r="Q70" s="13"/>
      <c r="R70" s="13">
        <v>68</v>
      </c>
      <c r="S70" s="13" t="e">
        <f>+#REF!</f>
        <v>#REF!</v>
      </c>
      <c r="T70" t="e">
        <f>+#REF!</f>
        <v>#REF!</v>
      </c>
      <c r="U70" t="e">
        <f t="shared" si="1"/>
        <v>#REF!</v>
      </c>
    </row>
    <row r="71" spans="16:21" x14ac:dyDescent="0.2">
      <c r="P71" s="13"/>
      <c r="Q71" s="13"/>
      <c r="R71" s="13">
        <v>69</v>
      </c>
      <c r="S71" s="13" t="e">
        <f>+#REF!</f>
        <v>#REF!</v>
      </c>
      <c r="T71" t="e">
        <f>+#REF!</f>
        <v>#REF!</v>
      </c>
      <c r="U71" t="e">
        <f t="shared" si="1"/>
        <v>#REF!</v>
      </c>
    </row>
    <row r="72" spans="16:21" x14ac:dyDescent="0.2">
      <c r="P72" s="13"/>
      <c r="Q72" s="13"/>
      <c r="R72" s="13">
        <v>70</v>
      </c>
      <c r="S72" s="13" t="e">
        <f>+#REF!</f>
        <v>#REF!</v>
      </c>
      <c r="T72" t="e">
        <f>+#REF!</f>
        <v>#REF!</v>
      </c>
      <c r="U72" t="e">
        <f t="shared" si="1"/>
        <v>#REF!</v>
      </c>
    </row>
    <row r="73" spans="16:21" x14ac:dyDescent="0.2">
      <c r="P73" s="13"/>
      <c r="Q73" s="13"/>
      <c r="R73" s="13">
        <v>71</v>
      </c>
      <c r="S73" s="13" t="e">
        <f>+#REF!</f>
        <v>#REF!</v>
      </c>
      <c r="T73" t="e">
        <f>+#REF!</f>
        <v>#REF!</v>
      </c>
      <c r="U73" t="e">
        <f t="shared" si="1"/>
        <v>#REF!</v>
      </c>
    </row>
    <row r="74" spans="16:21" x14ac:dyDescent="0.2">
      <c r="P74" s="13"/>
      <c r="Q74" s="13"/>
      <c r="R74" s="13">
        <v>72</v>
      </c>
      <c r="S74" s="13" t="e">
        <f>+#REF!</f>
        <v>#REF!</v>
      </c>
      <c r="T74" t="e">
        <f>+#REF!</f>
        <v>#REF!</v>
      </c>
      <c r="U74" t="e">
        <f t="shared" si="1"/>
        <v>#REF!</v>
      </c>
    </row>
    <row r="75" spans="16:21" x14ac:dyDescent="0.2">
      <c r="P75" s="13"/>
      <c r="Q75" s="13"/>
      <c r="R75" s="13">
        <v>73</v>
      </c>
      <c r="S75" s="13" t="e">
        <f>+#REF!</f>
        <v>#REF!</v>
      </c>
      <c r="T75" t="e">
        <f>+#REF!</f>
        <v>#REF!</v>
      </c>
      <c r="U75" t="e">
        <f t="shared" si="1"/>
        <v>#REF!</v>
      </c>
    </row>
    <row r="76" spans="16:21" x14ac:dyDescent="0.2">
      <c r="P76" s="13"/>
      <c r="Q76" s="13"/>
      <c r="R76" s="13">
        <v>74</v>
      </c>
      <c r="S76" s="13" t="e">
        <f>+#REF!</f>
        <v>#REF!</v>
      </c>
      <c r="T76" t="e">
        <f>+#REF!</f>
        <v>#REF!</v>
      </c>
      <c r="U76" t="e">
        <f t="shared" si="1"/>
        <v>#REF!</v>
      </c>
    </row>
    <row r="77" spans="16:21" x14ac:dyDescent="0.2">
      <c r="P77" s="13"/>
      <c r="Q77" s="13"/>
      <c r="R77" s="13">
        <v>75</v>
      </c>
      <c r="S77" s="13" t="e">
        <f>+#REF!</f>
        <v>#REF!</v>
      </c>
      <c r="T77" t="e">
        <f>+#REF!</f>
        <v>#REF!</v>
      </c>
      <c r="U77" t="e">
        <f t="shared" si="1"/>
        <v>#REF!</v>
      </c>
    </row>
    <row r="78" spans="16:21" x14ac:dyDescent="0.2">
      <c r="P78" s="13"/>
      <c r="Q78" s="13"/>
      <c r="R78" s="13">
        <v>76</v>
      </c>
      <c r="S78" s="13" t="e">
        <f>+#REF!</f>
        <v>#REF!</v>
      </c>
      <c r="T78" t="e">
        <f>+#REF!</f>
        <v>#REF!</v>
      </c>
      <c r="U78" t="e">
        <f t="shared" si="1"/>
        <v>#REF!</v>
      </c>
    </row>
    <row r="79" spans="16:21" x14ac:dyDescent="0.2">
      <c r="P79" s="13"/>
      <c r="Q79" s="13"/>
      <c r="R79" s="13">
        <v>77</v>
      </c>
      <c r="S79" s="13" t="e">
        <f>+#REF!</f>
        <v>#REF!</v>
      </c>
      <c r="T79" t="e">
        <f>+#REF!</f>
        <v>#REF!</v>
      </c>
      <c r="U79" t="e">
        <f t="shared" si="1"/>
        <v>#REF!</v>
      </c>
    </row>
    <row r="80" spans="16:21" x14ac:dyDescent="0.2">
      <c r="P80" s="13"/>
      <c r="Q80" s="13"/>
      <c r="R80" s="13">
        <v>78</v>
      </c>
      <c r="S80" s="13" t="e">
        <f>+#REF!</f>
        <v>#REF!</v>
      </c>
      <c r="T80" t="e">
        <f>+#REF!</f>
        <v>#REF!</v>
      </c>
      <c r="U80" t="e">
        <f t="shared" ref="U80:U111" si="2">IF(T80="SI",S80,"")</f>
        <v>#REF!</v>
      </c>
    </row>
    <row r="81" spans="16:21" x14ac:dyDescent="0.2">
      <c r="P81" s="13"/>
      <c r="Q81" s="13"/>
      <c r="R81" s="13">
        <v>79</v>
      </c>
      <c r="S81" s="13" t="e">
        <f>+#REF!</f>
        <v>#REF!</v>
      </c>
      <c r="T81" t="e">
        <f>+#REF!</f>
        <v>#REF!</v>
      </c>
      <c r="U81" t="e">
        <f t="shared" si="2"/>
        <v>#REF!</v>
      </c>
    </row>
    <row r="82" spans="16:21" x14ac:dyDescent="0.2">
      <c r="P82" s="13"/>
      <c r="Q82" s="13"/>
      <c r="R82" s="13">
        <v>80</v>
      </c>
      <c r="S82" s="13" t="e">
        <f>+#REF!</f>
        <v>#REF!</v>
      </c>
      <c r="T82" t="e">
        <f>+#REF!</f>
        <v>#REF!</v>
      </c>
      <c r="U82" t="e">
        <f t="shared" si="2"/>
        <v>#REF!</v>
      </c>
    </row>
    <row r="83" spans="16:21" x14ac:dyDescent="0.2">
      <c r="P83" s="13"/>
      <c r="Q83" s="13"/>
      <c r="R83" s="13">
        <v>81</v>
      </c>
      <c r="S83" s="13" t="e">
        <f>+#REF!</f>
        <v>#REF!</v>
      </c>
      <c r="T83" t="e">
        <f>+#REF!</f>
        <v>#REF!</v>
      </c>
      <c r="U83" t="e">
        <f t="shared" si="2"/>
        <v>#REF!</v>
      </c>
    </row>
    <row r="84" spans="16:21" x14ac:dyDescent="0.2">
      <c r="P84" s="13"/>
      <c r="Q84" s="13"/>
      <c r="R84" s="13">
        <v>82</v>
      </c>
      <c r="S84" s="13" t="e">
        <f>+#REF!</f>
        <v>#REF!</v>
      </c>
      <c r="T84" t="e">
        <f>+#REF!</f>
        <v>#REF!</v>
      </c>
      <c r="U84" t="e">
        <f t="shared" si="2"/>
        <v>#REF!</v>
      </c>
    </row>
    <row r="85" spans="16:21" x14ac:dyDescent="0.2">
      <c r="P85" s="13"/>
      <c r="Q85" s="13"/>
      <c r="R85" s="13">
        <v>83</v>
      </c>
      <c r="S85" s="13" t="e">
        <f>+#REF!</f>
        <v>#REF!</v>
      </c>
      <c r="T85" t="e">
        <f>+#REF!</f>
        <v>#REF!</v>
      </c>
      <c r="U85" t="e">
        <f t="shared" si="2"/>
        <v>#REF!</v>
      </c>
    </row>
    <row r="86" spans="16:21" x14ac:dyDescent="0.2">
      <c r="P86" s="13"/>
      <c r="Q86" s="13"/>
      <c r="R86" s="13">
        <v>84</v>
      </c>
      <c r="S86" s="13" t="e">
        <f>+#REF!</f>
        <v>#REF!</v>
      </c>
      <c r="T86" t="e">
        <f>+#REF!</f>
        <v>#REF!</v>
      </c>
      <c r="U86" t="e">
        <f t="shared" si="2"/>
        <v>#REF!</v>
      </c>
    </row>
    <row r="87" spans="16:21" x14ac:dyDescent="0.2">
      <c r="P87" s="13"/>
      <c r="Q87" s="13"/>
      <c r="R87" s="13">
        <v>85</v>
      </c>
      <c r="S87" s="13" t="e">
        <f>+#REF!</f>
        <v>#REF!</v>
      </c>
      <c r="T87" t="e">
        <f>+#REF!</f>
        <v>#REF!</v>
      </c>
      <c r="U87" t="e">
        <f t="shared" si="2"/>
        <v>#REF!</v>
      </c>
    </row>
    <row r="88" spans="16:21" x14ac:dyDescent="0.2">
      <c r="P88" s="13"/>
      <c r="Q88" s="13"/>
      <c r="R88" s="13">
        <v>86</v>
      </c>
      <c r="S88" s="13" t="e">
        <f>+#REF!</f>
        <v>#REF!</v>
      </c>
      <c r="T88" t="e">
        <f>+#REF!</f>
        <v>#REF!</v>
      </c>
      <c r="U88" t="e">
        <f t="shared" si="2"/>
        <v>#REF!</v>
      </c>
    </row>
    <row r="89" spans="16:21" x14ac:dyDescent="0.2">
      <c r="P89" s="13"/>
      <c r="Q89" s="13"/>
      <c r="R89" s="13">
        <v>87</v>
      </c>
      <c r="S89" s="13" t="e">
        <f>+#REF!</f>
        <v>#REF!</v>
      </c>
      <c r="T89" t="e">
        <f>+#REF!</f>
        <v>#REF!</v>
      </c>
      <c r="U89" t="e">
        <f t="shared" si="2"/>
        <v>#REF!</v>
      </c>
    </row>
    <row r="90" spans="16:21" x14ac:dyDescent="0.2">
      <c r="P90" s="13"/>
      <c r="Q90" s="13"/>
      <c r="R90" s="13">
        <v>88</v>
      </c>
      <c r="S90" s="13" t="e">
        <f>+#REF!</f>
        <v>#REF!</v>
      </c>
      <c r="T90" t="e">
        <f>+#REF!</f>
        <v>#REF!</v>
      </c>
      <c r="U90" t="e">
        <f t="shared" si="2"/>
        <v>#REF!</v>
      </c>
    </row>
    <row r="91" spans="16:21" x14ac:dyDescent="0.2">
      <c r="P91" s="13"/>
      <c r="Q91" s="13"/>
      <c r="R91" s="13">
        <v>89</v>
      </c>
      <c r="S91" s="13" t="e">
        <f>+#REF!</f>
        <v>#REF!</v>
      </c>
      <c r="T91" t="e">
        <f>+#REF!</f>
        <v>#REF!</v>
      </c>
      <c r="U91" t="e">
        <f t="shared" si="2"/>
        <v>#REF!</v>
      </c>
    </row>
    <row r="92" spans="16:21" x14ac:dyDescent="0.2">
      <c r="P92" s="13"/>
      <c r="Q92" s="13"/>
      <c r="R92" s="13">
        <v>90</v>
      </c>
      <c r="S92" s="13" t="e">
        <f>+#REF!</f>
        <v>#REF!</v>
      </c>
      <c r="T92" t="e">
        <f>+#REF!</f>
        <v>#REF!</v>
      </c>
      <c r="U92" t="e">
        <f t="shared" si="2"/>
        <v>#REF!</v>
      </c>
    </row>
    <row r="93" spans="16:21" x14ac:dyDescent="0.2">
      <c r="P93" s="13"/>
      <c r="Q93" s="13"/>
      <c r="R93" s="13">
        <v>91</v>
      </c>
      <c r="S93" s="13" t="e">
        <f>+#REF!</f>
        <v>#REF!</v>
      </c>
      <c r="T93" t="e">
        <f>+#REF!</f>
        <v>#REF!</v>
      </c>
      <c r="U93" t="e">
        <f t="shared" si="2"/>
        <v>#REF!</v>
      </c>
    </row>
    <row r="94" spans="16:21" x14ac:dyDescent="0.2">
      <c r="P94" s="13"/>
      <c r="Q94" s="13"/>
      <c r="R94" s="13">
        <v>92</v>
      </c>
      <c r="S94" s="13" t="e">
        <f>+#REF!</f>
        <v>#REF!</v>
      </c>
      <c r="T94" t="e">
        <f>+#REF!</f>
        <v>#REF!</v>
      </c>
      <c r="U94" t="e">
        <f t="shared" si="2"/>
        <v>#REF!</v>
      </c>
    </row>
    <row r="95" spans="16:21" x14ac:dyDescent="0.2">
      <c r="P95" s="13"/>
      <c r="Q95" s="13"/>
      <c r="R95" s="13">
        <v>93</v>
      </c>
      <c r="S95" s="13" t="e">
        <f>+#REF!</f>
        <v>#REF!</v>
      </c>
      <c r="T95" t="e">
        <f>+#REF!</f>
        <v>#REF!</v>
      </c>
      <c r="U95" t="e">
        <f t="shared" si="2"/>
        <v>#REF!</v>
      </c>
    </row>
    <row r="96" spans="16:21" x14ac:dyDescent="0.2">
      <c r="P96" s="13"/>
      <c r="Q96" s="13"/>
      <c r="R96" s="13">
        <v>94</v>
      </c>
      <c r="S96" s="13" t="e">
        <f>+#REF!</f>
        <v>#REF!</v>
      </c>
      <c r="T96" t="e">
        <f>+#REF!</f>
        <v>#REF!</v>
      </c>
      <c r="U96" t="e">
        <f t="shared" si="2"/>
        <v>#REF!</v>
      </c>
    </row>
    <row r="97" spans="16:21" x14ac:dyDescent="0.2">
      <c r="P97" s="13"/>
      <c r="Q97" s="13"/>
      <c r="R97" s="13">
        <v>95</v>
      </c>
      <c r="S97" s="13" t="e">
        <f>+#REF!</f>
        <v>#REF!</v>
      </c>
      <c r="T97" t="e">
        <f>+#REF!</f>
        <v>#REF!</v>
      </c>
      <c r="U97" t="e">
        <f t="shared" si="2"/>
        <v>#REF!</v>
      </c>
    </row>
    <row r="98" spans="16:21" x14ac:dyDescent="0.2">
      <c r="P98" s="13"/>
      <c r="Q98" s="13"/>
      <c r="R98" s="13">
        <v>96</v>
      </c>
      <c r="S98" s="13" t="e">
        <f>+#REF!</f>
        <v>#REF!</v>
      </c>
      <c r="T98" t="e">
        <f>+#REF!</f>
        <v>#REF!</v>
      </c>
      <c r="U98" t="e">
        <f t="shared" si="2"/>
        <v>#REF!</v>
      </c>
    </row>
    <row r="99" spans="16:21" x14ac:dyDescent="0.2">
      <c r="P99" s="13"/>
      <c r="Q99" s="13"/>
      <c r="R99" s="13">
        <v>97</v>
      </c>
      <c r="S99" s="13" t="e">
        <f>+#REF!</f>
        <v>#REF!</v>
      </c>
      <c r="T99" t="e">
        <f>+#REF!</f>
        <v>#REF!</v>
      </c>
      <c r="U99" t="e">
        <f t="shared" si="2"/>
        <v>#REF!</v>
      </c>
    </row>
    <row r="100" spans="16:21" x14ac:dyDescent="0.2">
      <c r="P100" s="13"/>
      <c r="Q100" s="13"/>
      <c r="R100" s="13">
        <v>98</v>
      </c>
      <c r="S100" s="13" t="e">
        <f>+#REF!</f>
        <v>#REF!</v>
      </c>
      <c r="T100" t="e">
        <f>+#REF!</f>
        <v>#REF!</v>
      </c>
      <c r="U100" t="e">
        <f t="shared" si="2"/>
        <v>#REF!</v>
      </c>
    </row>
    <row r="101" spans="16:21" x14ac:dyDescent="0.2">
      <c r="P101" s="13"/>
      <c r="Q101" s="13"/>
      <c r="R101" s="13">
        <v>99</v>
      </c>
      <c r="S101" s="13" t="e">
        <f>+#REF!</f>
        <v>#REF!</v>
      </c>
      <c r="T101" t="e">
        <f>+#REF!</f>
        <v>#REF!</v>
      </c>
      <c r="U101" t="e">
        <f t="shared" si="2"/>
        <v>#REF!</v>
      </c>
    </row>
    <row r="102" spans="16:21" x14ac:dyDescent="0.2">
      <c r="P102" s="13"/>
      <c r="Q102" s="13"/>
      <c r="R102" s="13">
        <v>100</v>
      </c>
      <c r="S102" s="13" t="e">
        <f>+#REF!</f>
        <v>#REF!</v>
      </c>
      <c r="T102" t="e">
        <f>+#REF!</f>
        <v>#REF!</v>
      </c>
      <c r="U102" t="e">
        <f t="shared" si="2"/>
        <v>#REF!</v>
      </c>
    </row>
    <row r="103" spans="16:21" x14ac:dyDescent="0.2">
      <c r="P103" s="13"/>
      <c r="Q103" s="13"/>
      <c r="R103" s="13">
        <v>101</v>
      </c>
      <c r="S103" s="13" t="e">
        <f>+#REF!</f>
        <v>#REF!</v>
      </c>
      <c r="T103" t="e">
        <f>+#REF!</f>
        <v>#REF!</v>
      </c>
      <c r="U103" t="e">
        <f t="shared" si="2"/>
        <v>#REF!</v>
      </c>
    </row>
    <row r="104" spans="16:21" x14ac:dyDescent="0.2">
      <c r="P104" s="13"/>
      <c r="Q104" s="13"/>
      <c r="R104" s="13">
        <v>102</v>
      </c>
      <c r="S104" s="13" t="e">
        <f>+#REF!</f>
        <v>#REF!</v>
      </c>
      <c r="T104" t="e">
        <f>+#REF!</f>
        <v>#REF!</v>
      </c>
      <c r="U104" t="e">
        <f t="shared" si="2"/>
        <v>#REF!</v>
      </c>
    </row>
    <row r="105" spans="16:21" x14ac:dyDescent="0.2">
      <c r="P105" s="13"/>
      <c r="Q105" s="13"/>
      <c r="R105" s="13">
        <v>103</v>
      </c>
      <c r="S105" s="13" t="e">
        <f>+#REF!</f>
        <v>#REF!</v>
      </c>
      <c r="T105" t="e">
        <f>+#REF!</f>
        <v>#REF!</v>
      </c>
      <c r="U105" t="e">
        <f t="shared" si="2"/>
        <v>#REF!</v>
      </c>
    </row>
    <row r="106" spans="16:21" x14ac:dyDescent="0.2">
      <c r="P106" s="13"/>
      <c r="Q106" s="13"/>
      <c r="R106" s="13">
        <v>104</v>
      </c>
      <c r="S106" s="13" t="e">
        <f>+#REF!</f>
        <v>#REF!</v>
      </c>
      <c r="T106" t="e">
        <f>+#REF!</f>
        <v>#REF!</v>
      </c>
      <c r="U106" t="e">
        <f t="shared" si="2"/>
        <v>#REF!</v>
      </c>
    </row>
    <row r="107" spans="16:21" x14ac:dyDescent="0.2">
      <c r="P107" s="13"/>
      <c r="Q107" s="13"/>
      <c r="R107" s="13">
        <v>105</v>
      </c>
      <c r="S107" s="13" t="e">
        <f>+#REF!</f>
        <v>#REF!</v>
      </c>
      <c r="T107" t="e">
        <f>+#REF!</f>
        <v>#REF!</v>
      </c>
      <c r="U107" t="e">
        <f t="shared" si="2"/>
        <v>#REF!</v>
      </c>
    </row>
    <row r="108" spans="16:21" x14ac:dyDescent="0.2">
      <c r="P108" s="13"/>
      <c r="Q108" s="13"/>
      <c r="R108" s="13">
        <v>106</v>
      </c>
      <c r="S108" s="13" t="e">
        <f>+#REF!</f>
        <v>#REF!</v>
      </c>
      <c r="T108" t="e">
        <f>+#REF!</f>
        <v>#REF!</v>
      </c>
      <c r="U108" t="e">
        <f t="shared" si="2"/>
        <v>#REF!</v>
      </c>
    </row>
    <row r="109" spans="16:21" x14ac:dyDescent="0.2">
      <c r="P109" s="13"/>
      <c r="Q109" s="13"/>
      <c r="R109" s="13">
        <v>107</v>
      </c>
      <c r="S109" s="13" t="e">
        <f>+#REF!</f>
        <v>#REF!</v>
      </c>
      <c r="T109" t="e">
        <f>+#REF!</f>
        <v>#REF!</v>
      </c>
      <c r="U109" t="e">
        <f t="shared" si="2"/>
        <v>#REF!</v>
      </c>
    </row>
    <row r="110" spans="16:21" x14ac:dyDescent="0.2">
      <c r="P110" s="13"/>
      <c r="Q110" s="13"/>
      <c r="R110" s="13">
        <v>108</v>
      </c>
      <c r="S110" s="13" t="e">
        <f>+#REF!</f>
        <v>#REF!</v>
      </c>
      <c r="T110" t="e">
        <f>+#REF!</f>
        <v>#REF!</v>
      </c>
      <c r="U110" t="e">
        <f t="shared" si="2"/>
        <v>#REF!</v>
      </c>
    </row>
    <row r="111" spans="16:21" x14ac:dyDescent="0.2">
      <c r="P111" s="13"/>
      <c r="Q111" s="13"/>
      <c r="R111" s="13">
        <v>109</v>
      </c>
      <c r="S111" s="13" t="e">
        <f>+#REF!</f>
        <v>#REF!</v>
      </c>
      <c r="T111" t="e">
        <f>+#REF!</f>
        <v>#REF!</v>
      </c>
      <c r="U111" t="e">
        <f t="shared" si="2"/>
        <v>#REF!</v>
      </c>
    </row>
    <row r="112" spans="16:21" x14ac:dyDescent="0.2">
      <c r="P112" s="13"/>
      <c r="Q112" s="13"/>
      <c r="R112" s="13">
        <v>110</v>
      </c>
      <c r="S112" s="13" t="e">
        <f>+#REF!</f>
        <v>#REF!</v>
      </c>
      <c r="T112" t="e">
        <f>+#REF!</f>
        <v>#REF!</v>
      </c>
      <c r="U112" t="e">
        <f t="shared" ref="U112:U143" si="3">IF(T112="SI",S112,"")</f>
        <v>#REF!</v>
      </c>
    </row>
    <row r="113" spans="16:21" x14ac:dyDescent="0.2">
      <c r="P113" s="13"/>
      <c r="Q113" s="13"/>
      <c r="R113" s="13">
        <v>111</v>
      </c>
      <c r="S113" s="13" t="e">
        <f>+#REF!</f>
        <v>#REF!</v>
      </c>
      <c r="T113" t="e">
        <f>+#REF!</f>
        <v>#REF!</v>
      </c>
      <c r="U113" t="e">
        <f t="shared" si="3"/>
        <v>#REF!</v>
      </c>
    </row>
    <row r="114" spans="16:21" x14ac:dyDescent="0.2">
      <c r="P114" s="13"/>
      <c r="Q114" s="13"/>
      <c r="R114" s="13">
        <v>112</v>
      </c>
      <c r="S114" s="13" t="e">
        <f>+#REF!</f>
        <v>#REF!</v>
      </c>
      <c r="T114" t="e">
        <f>+#REF!</f>
        <v>#REF!</v>
      </c>
      <c r="U114" t="e">
        <f t="shared" si="3"/>
        <v>#REF!</v>
      </c>
    </row>
    <row r="115" spans="16:21" x14ac:dyDescent="0.2">
      <c r="P115" s="13"/>
      <c r="Q115" s="13"/>
      <c r="R115" s="13">
        <v>113</v>
      </c>
      <c r="S115" s="13" t="e">
        <f>+#REF!</f>
        <v>#REF!</v>
      </c>
      <c r="T115" t="e">
        <f>+#REF!</f>
        <v>#REF!</v>
      </c>
      <c r="U115" t="e">
        <f t="shared" si="3"/>
        <v>#REF!</v>
      </c>
    </row>
    <row r="116" spans="16:21" x14ac:dyDescent="0.2">
      <c r="P116" s="13"/>
      <c r="Q116" s="13"/>
      <c r="R116" s="13">
        <v>114</v>
      </c>
      <c r="S116" s="13" t="e">
        <f>+#REF!</f>
        <v>#REF!</v>
      </c>
      <c r="T116" t="e">
        <f>+#REF!</f>
        <v>#REF!</v>
      </c>
      <c r="U116" t="e">
        <f t="shared" si="3"/>
        <v>#REF!</v>
      </c>
    </row>
    <row r="117" spans="16:21" x14ac:dyDescent="0.2">
      <c r="P117" s="13"/>
      <c r="Q117" s="13"/>
      <c r="R117" s="13">
        <v>115</v>
      </c>
      <c r="S117" s="13" t="e">
        <f>+#REF!</f>
        <v>#REF!</v>
      </c>
      <c r="T117" t="e">
        <f>+#REF!</f>
        <v>#REF!</v>
      </c>
      <c r="U117" t="e">
        <f t="shared" si="3"/>
        <v>#REF!</v>
      </c>
    </row>
    <row r="118" spans="16:21" x14ac:dyDescent="0.2">
      <c r="P118" s="13"/>
      <c r="Q118" s="13"/>
      <c r="R118" s="13">
        <v>116</v>
      </c>
      <c r="S118" s="13" t="e">
        <f>+#REF!</f>
        <v>#REF!</v>
      </c>
      <c r="T118" t="e">
        <f>+#REF!</f>
        <v>#REF!</v>
      </c>
      <c r="U118" t="e">
        <f t="shared" si="3"/>
        <v>#REF!</v>
      </c>
    </row>
    <row r="119" spans="16:21" x14ac:dyDescent="0.2">
      <c r="P119" s="13"/>
      <c r="Q119" s="13"/>
      <c r="R119" s="13">
        <v>117</v>
      </c>
      <c r="S119" s="13" t="e">
        <f>+#REF!</f>
        <v>#REF!</v>
      </c>
      <c r="T119" t="e">
        <f>+#REF!</f>
        <v>#REF!</v>
      </c>
      <c r="U119" t="e">
        <f t="shared" si="3"/>
        <v>#REF!</v>
      </c>
    </row>
    <row r="120" spans="16:21" x14ac:dyDescent="0.2">
      <c r="P120" s="13"/>
      <c r="Q120" s="13"/>
      <c r="R120" s="13">
        <v>118</v>
      </c>
      <c r="S120" s="13" t="e">
        <f>+#REF!</f>
        <v>#REF!</v>
      </c>
      <c r="T120" t="e">
        <f>+#REF!</f>
        <v>#REF!</v>
      </c>
      <c r="U120" t="e">
        <f t="shared" si="3"/>
        <v>#REF!</v>
      </c>
    </row>
    <row r="121" spans="16:21" x14ac:dyDescent="0.2">
      <c r="P121" s="13"/>
      <c r="Q121" s="13"/>
      <c r="R121" s="13">
        <v>119</v>
      </c>
      <c r="S121" s="13" t="e">
        <f>+#REF!</f>
        <v>#REF!</v>
      </c>
      <c r="T121" t="e">
        <f>+#REF!</f>
        <v>#REF!</v>
      </c>
      <c r="U121" t="e">
        <f t="shared" si="3"/>
        <v>#REF!</v>
      </c>
    </row>
    <row r="122" spans="16:21" x14ac:dyDescent="0.2">
      <c r="P122" s="13"/>
      <c r="Q122" s="13"/>
      <c r="R122" s="13">
        <v>120</v>
      </c>
      <c r="S122" s="13" t="e">
        <f>+#REF!</f>
        <v>#REF!</v>
      </c>
      <c r="T122" t="e">
        <f>+#REF!</f>
        <v>#REF!</v>
      </c>
      <c r="U122" t="e">
        <f t="shared" si="3"/>
        <v>#REF!</v>
      </c>
    </row>
    <row r="123" spans="16:21" x14ac:dyDescent="0.2">
      <c r="P123" s="13"/>
      <c r="Q123" s="13"/>
      <c r="R123" s="13">
        <v>121</v>
      </c>
      <c r="S123" s="13" t="e">
        <f>+#REF!</f>
        <v>#REF!</v>
      </c>
      <c r="T123" t="e">
        <f>+#REF!</f>
        <v>#REF!</v>
      </c>
      <c r="U123" t="e">
        <f t="shared" si="3"/>
        <v>#REF!</v>
      </c>
    </row>
    <row r="124" spans="16:21" x14ac:dyDescent="0.2">
      <c r="P124" s="13"/>
      <c r="Q124" s="13"/>
      <c r="R124" s="13">
        <v>122</v>
      </c>
      <c r="S124" s="13" t="e">
        <f>+#REF!</f>
        <v>#REF!</v>
      </c>
      <c r="T124" t="e">
        <f>+#REF!</f>
        <v>#REF!</v>
      </c>
      <c r="U124" t="e">
        <f t="shared" si="3"/>
        <v>#REF!</v>
      </c>
    </row>
    <row r="125" spans="16:21" x14ac:dyDescent="0.2">
      <c r="P125" s="13"/>
      <c r="Q125" s="13"/>
      <c r="R125" s="13">
        <v>123</v>
      </c>
      <c r="S125" s="13" t="e">
        <f>+#REF!</f>
        <v>#REF!</v>
      </c>
      <c r="T125" t="e">
        <f>+#REF!</f>
        <v>#REF!</v>
      </c>
      <c r="U125" t="e">
        <f t="shared" si="3"/>
        <v>#REF!</v>
      </c>
    </row>
    <row r="126" spans="16:21" x14ac:dyDescent="0.2">
      <c r="P126" s="13"/>
      <c r="Q126" s="13"/>
      <c r="R126" s="13">
        <v>124</v>
      </c>
      <c r="S126" s="13" t="e">
        <f>+#REF!</f>
        <v>#REF!</v>
      </c>
      <c r="T126" t="e">
        <f>+#REF!</f>
        <v>#REF!</v>
      </c>
      <c r="U126" t="e">
        <f t="shared" si="3"/>
        <v>#REF!</v>
      </c>
    </row>
    <row r="127" spans="16:21" x14ac:dyDescent="0.2">
      <c r="P127" s="13"/>
      <c r="Q127" s="13"/>
      <c r="R127" s="13">
        <v>125</v>
      </c>
      <c r="S127" s="13" t="e">
        <f>+#REF!</f>
        <v>#REF!</v>
      </c>
      <c r="T127" t="e">
        <f>+#REF!</f>
        <v>#REF!</v>
      </c>
      <c r="U127" t="e">
        <f t="shared" si="3"/>
        <v>#REF!</v>
      </c>
    </row>
    <row r="128" spans="16:21" x14ac:dyDescent="0.2">
      <c r="P128" s="13"/>
      <c r="Q128" s="13"/>
      <c r="R128" s="13">
        <v>126</v>
      </c>
      <c r="S128" s="13" t="e">
        <f>+#REF!</f>
        <v>#REF!</v>
      </c>
      <c r="T128" t="e">
        <f>+#REF!</f>
        <v>#REF!</v>
      </c>
      <c r="U128" t="e">
        <f t="shared" si="3"/>
        <v>#REF!</v>
      </c>
    </row>
    <row r="129" spans="16:21" x14ac:dyDescent="0.2">
      <c r="P129" s="13"/>
      <c r="Q129" s="13"/>
      <c r="R129" s="13">
        <v>127</v>
      </c>
      <c r="S129" s="13" t="e">
        <f>+#REF!</f>
        <v>#REF!</v>
      </c>
      <c r="T129" t="e">
        <f>+#REF!</f>
        <v>#REF!</v>
      </c>
      <c r="U129" t="e">
        <f t="shared" si="3"/>
        <v>#REF!</v>
      </c>
    </row>
    <row r="130" spans="16:21" x14ac:dyDescent="0.2">
      <c r="P130" s="13"/>
      <c r="Q130" s="21"/>
      <c r="R130" s="13">
        <v>128</v>
      </c>
      <c r="S130" s="13" t="e">
        <f>+#REF!</f>
        <v>#REF!</v>
      </c>
      <c r="T130" t="e">
        <f>+#REF!</f>
        <v>#REF!</v>
      </c>
      <c r="U130" t="e">
        <f t="shared" si="3"/>
        <v>#REF!</v>
      </c>
    </row>
    <row r="131" spans="16:21" x14ac:dyDescent="0.2">
      <c r="P131" s="13"/>
      <c r="Q131" s="13"/>
      <c r="R131" s="13">
        <v>129</v>
      </c>
      <c r="S131" s="13" t="e">
        <f>+#REF!</f>
        <v>#REF!</v>
      </c>
      <c r="T131" t="e">
        <f>+#REF!</f>
        <v>#REF!</v>
      </c>
      <c r="U131" t="e">
        <f t="shared" si="3"/>
        <v>#REF!</v>
      </c>
    </row>
    <row r="132" spans="16:21" x14ac:dyDescent="0.2">
      <c r="P132" s="13"/>
      <c r="Q132" s="13"/>
      <c r="R132" s="13">
        <v>130</v>
      </c>
      <c r="S132" s="13" t="e">
        <f>+#REF!</f>
        <v>#REF!</v>
      </c>
      <c r="T132" t="e">
        <f>+#REF!</f>
        <v>#REF!</v>
      </c>
      <c r="U132" t="e">
        <f t="shared" si="3"/>
        <v>#REF!</v>
      </c>
    </row>
    <row r="133" spans="16:21" x14ac:dyDescent="0.2">
      <c r="P133" s="13"/>
      <c r="Q133" s="13"/>
      <c r="R133" s="13">
        <v>131</v>
      </c>
      <c r="S133" s="13" t="e">
        <f>+#REF!</f>
        <v>#REF!</v>
      </c>
      <c r="T133" t="e">
        <f>+#REF!</f>
        <v>#REF!</v>
      </c>
      <c r="U133" t="e">
        <f t="shared" si="3"/>
        <v>#REF!</v>
      </c>
    </row>
    <row r="134" spans="16:21" x14ac:dyDescent="0.2">
      <c r="P134" s="13"/>
      <c r="Q134" s="13"/>
      <c r="R134" s="13">
        <v>132</v>
      </c>
      <c r="S134" s="13" t="e">
        <f>+#REF!</f>
        <v>#REF!</v>
      </c>
      <c r="T134" t="e">
        <f>+#REF!</f>
        <v>#REF!</v>
      </c>
      <c r="U134" t="e">
        <f t="shared" si="3"/>
        <v>#REF!</v>
      </c>
    </row>
    <row r="135" spans="16:21" x14ac:dyDescent="0.2">
      <c r="P135" s="13"/>
      <c r="Q135" s="13"/>
      <c r="R135" s="13">
        <v>133</v>
      </c>
      <c r="S135" s="13" t="e">
        <f>+#REF!</f>
        <v>#REF!</v>
      </c>
      <c r="T135" t="e">
        <f>+#REF!</f>
        <v>#REF!</v>
      </c>
      <c r="U135" t="e">
        <f t="shared" si="3"/>
        <v>#REF!</v>
      </c>
    </row>
    <row r="136" spans="16:21" x14ac:dyDescent="0.2">
      <c r="P136" s="13"/>
      <c r="Q136" s="13"/>
      <c r="R136" s="13">
        <v>134</v>
      </c>
      <c r="S136" s="13" t="e">
        <f>+#REF!</f>
        <v>#REF!</v>
      </c>
      <c r="T136" t="e">
        <f>+#REF!</f>
        <v>#REF!</v>
      </c>
      <c r="U136" t="e">
        <f t="shared" si="3"/>
        <v>#REF!</v>
      </c>
    </row>
    <row r="137" spans="16:21" x14ac:dyDescent="0.2">
      <c r="P137" s="13"/>
      <c r="Q137" s="13"/>
      <c r="R137" s="13">
        <v>135</v>
      </c>
      <c r="S137" s="13" t="e">
        <f>+#REF!</f>
        <v>#REF!</v>
      </c>
      <c r="T137" t="e">
        <f>+#REF!</f>
        <v>#REF!</v>
      </c>
      <c r="U137" t="e">
        <f t="shared" si="3"/>
        <v>#REF!</v>
      </c>
    </row>
    <row r="138" spans="16:21" x14ac:dyDescent="0.2">
      <c r="P138" s="13"/>
      <c r="Q138" s="13"/>
      <c r="R138" s="13">
        <v>136</v>
      </c>
      <c r="S138" s="13" t="e">
        <f>+#REF!</f>
        <v>#REF!</v>
      </c>
      <c r="T138" t="e">
        <f>+#REF!</f>
        <v>#REF!</v>
      </c>
      <c r="U138" t="e">
        <f t="shared" si="3"/>
        <v>#REF!</v>
      </c>
    </row>
    <row r="139" spans="16:21" x14ac:dyDescent="0.2">
      <c r="P139" s="13"/>
      <c r="Q139" s="13"/>
      <c r="R139" s="13">
        <v>137</v>
      </c>
      <c r="S139" s="13" t="e">
        <f>+#REF!</f>
        <v>#REF!</v>
      </c>
      <c r="T139" t="e">
        <f>+#REF!</f>
        <v>#REF!</v>
      </c>
      <c r="U139" t="e">
        <f t="shared" si="3"/>
        <v>#REF!</v>
      </c>
    </row>
    <row r="140" spans="16:21" x14ac:dyDescent="0.2">
      <c r="P140" s="13"/>
      <c r="Q140" s="13"/>
      <c r="R140" s="13">
        <v>138</v>
      </c>
      <c r="S140" s="13" t="e">
        <f>+#REF!</f>
        <v>#REF!</v>
      </c>
      <c r="T140" t="e">
        <f>+#REF!</f>
        <v>#REF!</v>
      </c>
      <c r="U140" t="e">
        <f t="shared" si="3"/>
        <v>#REF!</v>
      </c>
    </row>
    <row r="141" spans="16:21" x14ac:dyDescent="0.2">
      <c r="P141" s="13"/>
      <c r="Q141" s="13"/>
      <c r="R141" s="13">
        <v>139</v>
      </c>
      <c r="S141" s="13" t="e">
        <f>+#REF!</f>
        <v>#REF!</v>
      </c>
      <c r="T141" t="e">
        <f>+#REF!</f>
        <v>#REF!</v>
      </c>
      <c r="U141" t="e">
        <f t="shared" si="3"/>
        <v>#REF!</v>
      </c>
    </row>
    <row r="142" spans="16:21" x14ac:dyDescent="0.2">
      <c r="P142" s="13"/>
      <c r="Q142" s="13"/>
      <c r="R142" s="13">
        <v>140</v>
      </c>
      <c r="S142" s="13" t="e">
        <f>+#REF!</f>
        <v>#REF!</v>
      </c>
      <c r="T142" t="e">
        <f>+#REF!</f>
        <v>#REF!</v>
      </c>
      <c r="U142" t="e">
        <f t="shared" si="3"/>
        <v>#REF!</v>
      </c>
    </row>
    <row r="143" spans="16:21" x14ac:dyDescent="0.2">
      <c r="P143" s="13"/>
      <c r="Q143" s="13"/>
      <c r="R143" s="13">
        <v>141</v>
      </c>
      <c r="S143" s="13" t="e">
        <f>+#REF!</f>
        <v>#REF!</v>
      </c>
      <c r="T143" t="e">
        <f>+#REF!</f>
        <v>#REF!</v>
      </c>
      <c r="U143" t="e">
        <f t="shared" si="3"/>
        <v>#REF!</v>
      </c>
    </row>
    <row r="144" spans="16:21" x14ac:dyDescent="0.2">
      <c r="P144" s="13"/>
      <c r="Q144" s="13"/>
      <c r="R144" s="13">
        <v>142</v>
      </c>
      <c r="S144" s="13" t="e">
        <f>+#REF!</f>
        <v>#REF!</v>
      </c>
      <c r="T144" t="e">
        <f>+#REF!</f>
        <v>#REF!</v>
      </c>
      <c r="U144" t="e">
        <f t="shared" ref="U144:U175" si="4">IF(T144="SI",S144,"")</f>
        <v>#REF!</v>
      </c>
    </row>
    <row r="145" spans="16:21" x14ac:dyDescent="0.2">
      <c r="P145" s="13"/>
      <c r="Q145" s="13"/>
      <c r="R145" s="13">
        <v>143</v>
      </c>
      <c r="S145" s="13" t="e">
        <f>+#REF!</f>
        <v>#REF!</v>
      </c>
      <c r="T145" t="e">
        <f>+#REF!</f>
        <v>#REF!</v>
      </c>
      <c r="U145" t="e">
        <f t="shared" si="4"/>
        <v>#REF!</v>
      </c>
    </row>
    <row r="146" spans="16:21" x14ac:dyDescent="0.2">
      <c r="P146" s="13"/>
      <c r="Q146" s="13"/>
      <c r="R146" s="13">
        <v>144</v>
      </c>
      <c r="S146" s="13" t="e">
        <f>+#REF!</f>
        <v>#REF!</v>
      </c>
      <c r="T146" t="e">
        <f>+#REF!</f>
        <v>#REF!</v>
      </c>
      <c r="U146" t="e">
        <f t="shared" si="4"/>
        <v>#REF!</v>
      </c>
    </row>
    <row r="147" spans="16:21" x14ac:dyDescent="0.2">
      <c r="P147" s="13"/>
      <c r="Q147" s="13"/>
      <c r="R147" s="13">
        <v>145</v>
      </c>
      <c r="S147" s="13" t="e">
        <f>+#REF!</f>
        <v>#REF!</v>
      </c>
      <c r="T147" t="e">
        <f>+#REF!</f>
        <v>#REF!</v>
      </c>
      <c r="U147" t="e">
        <f t="shared" si="4"/>
        <v>#REF!</v>
      </c>
    </row>
    <row r="148" spans="16:21" x14ac:dyDescent="0.2">
      <c r="P148" s="13"/>
      <c r="Q148" s="13"/>
      <c r="R148" s="13">
        <v>146</v>
      </c>
      <c r="S148" s="13" t="e">
        <f>+#REF!</f>
        <v>#REF!</v>
      </c>
      <c r="T148" t="e">
        <f>+#REF!</f>
        <v>#REF!</v>
      </c>
      <c r="U148" t="e">
        <f t="shared" si="4"/>
        <v>#REF!</v>
      </c>
    </row>
    <row r="149" spans="16:21" x14ac:dyDescent="0.2">
      <c r="P149" s="13"/>
      <c r="Q149" s="13"/>
      <c r="R149" s="13">
        <v>147</v>
      </c>
      <c r="S149" s="13" t="e">
        <f>+#REF!</f>
        <v>#REF!</v>
      </c>
      <c r="T149" t="e">
        <f>+#REF!</f>
        <v>#REF!</v>
      </c>
      <c r="U149" t="e">
        <f t="shared" si="4"/>
        <v>#REF!</v>
      </c>
    </row>
    <row r="150" spans="16:21" x14ac:dyDescent="0.2">
      <c r="P150" s="13"/>
      <c r="Q150" s="13"/>
      <c r="R150" s="13">
        <v>148</v>
      </c>
      <c r="S150" s="13" t="e">
        <f>+#REF!</f>
        <v>#REF!</v>
      </c>
      <c r="T150" t="e">
        <f>+#REF!</f>
        <v>#REF!</v>
      </c>
      <c r="U150" t="e">
        <f t="shared" si="4"/>
        <v>#REF!</v>
      </c>
    </row>
    <row r="151" spans="16:21" x14ac:dyDescent="0.2">
      <c r="P151" s="13"/>
      <c r="Q151" s="13"/>
      <c r="R151" s="13">
        <v>149</v>
      </c>
      <c r="S151" s="13" t="e">
        <f>+#REF!</f>
        <v>#REF!</v>
      </c>
      <c r="T151" t="e">
        <f>+#REF!</f>
        <v>#REF!</v>
      </c>
      <c r="U151" t="e">
        <f t="shared" si="4"/>
        <v>#REF!</v>
      </c>
    </row>
    <row r="152" spans="16:21" x14ac:dyDescent="0.2">
      <c r="P152" s="13"/>
      <c r="Q152" s="13"/>
      <c r="R152" s="13">
        <v>150</v>
      </c>
      <c r="S152" s="13" t="e">
        <f>+#REF!</f>
        <v>#REF!</v>
      </c>
      <c r="T152" t="e">
        <f>+#REF!</f>
        <v>#REF!</v>
      </c>
      <c r="U152" t="e">
        <f t="shared" si="4"/>
        <v>#REF!</v>
      </c>
    </row>
    <row r="153" spans="16:21" x14ac:dyDescent="0.2">
      <c r="U153" t="str">
        <f t="shared" si="4"/>
        <v/>
      </c>
    </row>
    <row r="154" spans="16:21" x14ac:dyDescent="0.2">
      <c r="U154" t="str">
        <f t="shared" si="4"/>
        <v/>
      </c>
    </row>
    <row r="155" spans="16:21" x14ac:dyDescent="0.2">
      <c r="U155" t="str">
        <f t="shared" si="4"/>
        <v/>
      </c>
    </row>
    <row r="156" spans="16:21" x14ac:dyDescent="0.2">
      <c r="U156" t="str">
        <f t="shared" si="4"/>
        <v/>
      </c>
    </row>
    <row r="157" spans="16:21" x14ac:dyDescent="0.2">
      <c r="U157" t="str">
        <f t="shared" si="4"/>
        <v/>
      </c>
    </row>
    <row r="158" spans="16:21" x14ac:dyDescent="0.2">
      <c r="U158" t="str">
        <f t="shared" si="4"/>
        <v/>
      </c>
    </row>
    <row r="159" spans="16:21" x14ac:dyDescent="0.2">
      <c r="U159" t="str">
        <f t="shared" si="4"/>
        <v/>
      </c>
    </row>
    <row r="160" spans="16:21" x14ac:dyDescent="0.2">
      <c r="U160" t="str">
        <f t="shared" si="4"/>
        <v/>
      </c>
    </row>
    <row r="161" spans="21:21" x14ac:dyDescent="0.2">
      <c r="U161" t="str">
        <f t="shared" si="4"/>
        <v/>
      </c>
    </row>
    <row r="162" spans="21:21" x14ac:dyDescent="0.2">
      <c r="U162" t="str">
        <f t="shared" si="4"/>
        <v/>
      </c>
    </row>
    <row r="163" spans="21:21" x14ac:dyDescent="0.2">
      <c r="U163" t="str">
        <f t="shared" si="4"/>
        <v/>
      </c>
    </row>
    <row r="164" spans="21:21" x14ac:dyDescent="0.2">
      <c r="U164" t="str">
        <f t="shared" si="4"/>
        <v/>
      </c>
    </row>
    <row r="165" spans="21:21" x14ac:dyDescent="0.2">
      <c r="U165" t="str">
        <f t="shared" si="4"/>
        <v/>
      </c>
    </row>
    <row r="166" spans="21:21" x14ac:dyDescent="0.2">
      <c r="U166" t="str">
        <f t="shared" si="4"/>
        <v/>
      </c>
    </row>
    <row r="167" spans="21:21" x14ac:dyDescent="0.2">
      <c r="U167" t="str">
        <f t="shared" si="4"/>
        <v/>
      </c>
    </row>
    <row r="168" spans="21:21" x14ac:dyDescent="0.2">
      <c r="U168" t="str">
        <f t="shared" si="4"/>
        <v/>
      </c>
    </row>
    <row r="169" spans="21:21" x14ac:dyDescent="0.2">
      <c r="U169" t="str">
        <f t="shared" si="4"/>
        <v/>
      </c>
    </row>
    <row r="170" spans="21:21" x14ac:dyDescent="0.2">
      <c r="U170" t="str">
        <f t="shared" si="4"/>
        <v/>
      </c>
    </row>
    <row r="171" spans="21:21" x14ac:dyDescent="0.2">
      <c r="U171" t="str">
        <f t="shared" si="4"/>
        <v/>
      </c>
    </row>
    <row r="172" spans="21:21" x14ac:dyDescent="0.2">
      <c r="U172" t="str">
        <f t="shared" si="4"/>
        <v/>
      </c>
    </row>
    <row r="173" spans="21:21" x14ac:dyDescent="0.2">
      <c r="U173" t="str">
        <f t="shared" si="4"/>
        <v/>
      </c>
    </row>
    <row r="174" spans="21:21" x14ac:dyDescent="0.2">
      <c r="U174" t="str">
        <f t="shared" si="4"/>
        <v/>
      </c>
    </row>
    <row r="175" spans="21:21" x14ac:dyDescent="0.2">
      <c r="U175" t="str">
        <f t="shared" si="4"/>
        <v/>
      </c>
    </row>
    <row r="176" spans="21:21" x14ac:dyDescent="0.2">
      <c r="U176" t="str">
        <f t="shared" ref="U176:U239" si="5">IF(T176="SI",S176,"")</f>
        <v/>
      </c>
    </row>
    <row r="177" spans="21:21" x14ac:dyDescent="0.2">
      <c r="U177" t="str">
        <f t="shared" si="5"/>
        <v/>
      </c>
    </row>
    <row r="178" spans="21:21" x14ac:dyDescent="0.2">
      <c r="U178" t="str">
        <f t="shared" si="5"/>
        <v/>
      </c>
    </row>
    <row r="179" spans="21:21" x14ac:dyDescent="0.2">
      <c r="U179" t="str">
        <f t="shared" si="5"/>
        <v/>
      </c>
    </row>
    <row r="180" spans="21:21" x14ac:dyDescent="0.2">
      <c r="U180" t="str">
        <f t="shared" si="5"/>
        <v/>
      </c>
    </row>
    <row r="181" spans="21:21" x14ac:dyDescent="0.2">
      <c r="U181" t="str">
        <f t="shared" si="5"/>
        <v/>
      </c>
    </row>
    <row r="182" spans="21:21" x14ac:dyDescent="0.2">
      <c r="U182" t="str">
        <f t="shared" si="5"/>
        <v/>
      </c>
    </row>
    <row r="183" spans="21:21" x14ac:dyDescent="0.2">
      <c r="U183" t="str">
        <f t="shared" si="5"/>
        <v/>
      </c>
    </row>
    <row r="184" spans="21:21" x14ac:dyDescent="0.2">
      <c r="U184" t="str">
        <f t="shared" si="5"/>
        <v/>
      </c>
    </row>
    <row r="185" spans="21:21" x14ac:dyDescent="0.2">
      <c r="U185" t="str">
        <f t="shared" si="5"/>
        <v/>
      </c>
    </row>
    <row r="186" spans="21:21" x14ac:dyDescent="0.2">
      <c r="U186" t="str">
        <f t="shared" si="5"/>
        <v/>
      </c>
    </row>
    <row r="187" spans="21:21" x14ac:dyDescent="0.2">
      <c r="U187" t="str">
        <f t="shared" si="5"/>
        <v/>
      </c>
    </row>
    <row r="188" spans="21:21" x14ac:dyDescent="0.2">
      <c r="U188" t="str">
        <f t="shared" si="5"/>
        <v/>
      </c>
    </row>
    <row r="189" spans="21:21" x14ac:dyDescent="0.2">
      <c r="U189" t="str">
        <f t="shared" si="5"/>
        <v/>
      </c>
    </row>
    <row r="190" spans="21:21" x14ac:dyDescent="0.2">
      <c r="U190" t="str">
        <f t="shared" si="5"/>
        <v/>
      </c>
    </row>
    <row r="191" spans="21:21" x14ac:dyDescent="0.2">
      <c r="U191" t="str">
        <f t="shared" si="5"/>
        <v/>
      </c>
    </row>
    <row r="192" spans="21:21" x14ac:dyDescent="0.2">
      <c r="U192" t="str">
        <f t="shared" si="5"/>
        <v/>
      </c>
    </row>
    <row r="193" spans="21:21" x14ac:dyDescent="0.2">
      <c r="U193" t="str">
        <f t="shared" si="5"/>
        <v/>
      </c>
    </row>
    <row r="194" spans="21:21" x14ac:dyDescent="0.2">
      <c r="U194" t="str">
        <f t="shared" si="5"/>
        <v/>
      </c>
    </row>
    <row r="195" spans="21:21" x14ac:dyDescent="0.2">
      <c r="U195" t="str">
        <f t="shared" si="5"/>
        <v/>
      </c>
    </row>
    <row r="196" spans="21:21" x14ac:dyDescent="0.2">
      <c r="U196" t="str">
        <f t="shared" si="5"/>
        <v/>
      </c>
    </row>
    <row r="197" spans="21:21" x14ac:dyDescent="0.2">
      <c r="U197" t="str">
        <f t="shared" si="5"/>
        <v/>
      </c>
    </row>
    <row r="198" spans="21:21" x14ac:dyDescent="0.2">
      <c r="U198" t="str">
        <f t="shared" si="5"/>
        <v/>
      </c>
    </row>
    <row r="199" spans="21:21" x14ac:dyDescent="0.2">
      <c r="U199" t="str">
        <f t="shared" si="5"/>
        <v/>
      </c>
    </row>
    <row r="200" spans="21:21" x14ac:dyDescent="0.2">
      <c r="U200" t="str">
        <f t="shared" si="5"/>
        <v/>
      </c>
    </row>
    <row r="201" spans="21:21" x14ac:dyDescent="0.2">
      <c r="U201" t="str">
        <f t="shared" si="5"/>
        <v/>
      </c>
    </row>
    <row r="202" spans="21:21" x14ac:dyDescent="0.2">
      <c r="U202" t="str">
        <f t="shared" si="5"/>
        <v/>
      </c>
    </row>
    <row r="203" spans="21:21" x14ac:dyDescent="0.2">
      <c r="U203" t="str">
        <f t="shared" si="5"/>
        <v/>
      </c>
    </row>
    <row r="204" spans="21:21" x14ac:dyDescent="0.2">
      <c r="U204" t="str">
        <f t="shared" si="5"/>
        <v/>
      </c>
    </row>
    <row r="205" spans="21:21" x14ac:dyDescent="0.2">
      <c r="U205" t="str">
        <f t="shared" si="5"/>
        <v/>
      </c>
    </row>
    <row r="206" spans="21:21" x14ac:dyDescent="0.2">
      <c r="U206" t="str">
        <f t="shared" si="5"/>
        <v/>
      </c>
    </row>
    <row r="207" spans="21:21" x14ac:dyDescent="0.2">
      <c r="U207" t="str">
        <f t="shared" si="5"/>
        <v/>
      </c>
    </row>
    <row r="208" spans="21:21" x14ac:dyDescent="0.2">
      <c r="U208" t="str">
        <f t="shared" si="5"/>
        <v/>
      </c>
    </row>
    <row r="209" spans="21:21" x14ac:dyDescent="0.2">
      <c r="U209" t="str">
        <f t="shared" si="5"/>
        <v/>
      </c>
    </row>
    <row r="210" spans="21:21" x14ac:dyDescent="0.2">
      <c r="U210" t="str">
        <f t="shared" si="5"/>
        <v/>
      </c>
    </row>
    <row r="211" spans="21:21" x14ac:dyDescent="0.2">
      <c r="U211" t="str">
        <f t="shared" si="5"/>
        <v/>
      </c>
    </row>
    <row r="212" spans="21:21" x14ac:dyDescent="0.2">
      <c r="U212" t="str">
        <f t="shared" si="5"/>
        <v/>
      </c>
    </row>
    <row r="213" spans="21:21" x14ac:dyDescent="0.2">
      <c r="U213" t="str">
        <f t="shared" si="5"/>
        <v/>
      </c>
    </row>
    <row r="214" spans="21:21" x14ac:dyDescent="0.2">
      <c r="U214" t="str">
        <f t="shared" si="5"/>
        <v/>
      </c>
    </row>
    <row r="215" spans="21:21" x14ac:dyDescent="0.2">
      <c r="U215" t="str">
        <f t="shared" si="5"/>
        <v/>
      </c>
    </row>
    <row r="216" spans="21:21" x14ac:dyDescent="0.2">
      <c r="U216" t="str">
        <f t="shared" si="5"/>
        <v/>
      </c>
    </row>
    <row r="217" spans="21:21" x14ac:dyDescent="0.2">
      <c r="U217" t="str">
        <f t="shared" si="5"/>
        <v/>
      </c>
    </row>
    <row r="218" spans="21:21" x14ac:dyDescent="0.2">
      <c r="U218" t="str">
        <f t="shared" si="5"/>
        <v/>
      </c>
    </row>
    <row r="219" spans="21:21" x14ac:dyDescent="0.2">
      <c r="U219" t="str">
        <f t="shared" si="5"/>
        <v/>
      </c>
    </row>
    <row r="220" spans="21:21" x14ac:dyDescent="0.2">
      <c r="U220" t="str">
        <f t="shared" si="5"/>
        <v/>
      </c>
    </row>
    <row r="221" spans="21:21" x14ac:dyDescent="0.2">
      <c r="U221" t="str">
        <f t="shared" si="5"/>
        <v/>
      </c>
    </row>
    <row r="222" spans="21:21" x14ac:dyDescent="0.2">
      <c r="U222" t="str">
        <f t="shared" si="5"/>
        <v/>
      </c>
    </row>
    <row r="223" spans="21:21" x14ac:dyDescent="0.2">
      <c r="U223" t="str">
        <f t="shared" si="5"/>
        <v/>
      </c>
    </row>
    <row r="224" spans="21:21" x14ac:dyDescent="0.2">
      <c r="U224" t="str">
        <f t="shared" si="5"/>
        <v/>
      </c>
    </row>
    <row r="225" spans="21:21" x14ac:dyDescent="0.2">
      <c r="U225" t="str">
        <f t="shared" si="5"/>
        <v/>
      </c>
    </row>
    <row r="226" spans="21:21" x14ac:dyDescent="0.2">
      <c r="U226" t="str">
        <f t="shared" si="5"/>
        <v/>
      </c>
    </row>
    <row r="227" spans="21:21" x14ac:dyDescent="0.2">
      <c r="U227" t="str">
        <f t="shared" si="5"/>
        <v/>
      </c>
    </row>
    <row r="228" spans="21:21" x14ac:dyDescent="0.2">
      <c r="U228" t="str">
        <f t="shared" si="5"/>
        <v/>
      </c>
    </row>
    <row r="229" spans="21:21" x14ac:dyDescent="0.2">
      <c r="U229" t="str">
        <f t="shared" si="5"/>
        <v/>
      </c>
    </row>
    <row r="230" spans="21:21" x14ac:dyDescent="0.2">
      <c r="U230" t="str">
        <f t="shared" si="5"/>
        <v/>
      </c>
    </row>
    <row r="231" spans="21:21" x14ac:dyDescent="0.2">
      <c r="U231" t="str">
        <f t="shared" si="5"/>
        <v/>
      </c>
    </row>
    <row r="232" spans="21:21" x14ac:dyDescent="0.2">
      <c r="U232" t="str">
        <f t="shared" si="5"/>
        <v/>
      </c>
    </row>
    <row r="233" spans="21:21" x14ac:dyDescent="0.2">
      <c r="U233" t="str">
        <f t="shared" si="5"/>
        <v/>
      </c>
    </row>
    <row r="234" spans="21:21" x14ac:dyDescent="0.2">
      <c r="U234" t="str">
        <f t="shared" si="5"/>
        <v/>
      </c>
    </row>
    <row r="235" spans="21:21" x14ac:dyDescent="0.2">
      <c r="U235" t="str">
        <f t="shared" si="5"/>
        <v/>
      </c>
    </row>
    <row r="236" spans="21:21" x14ac:dyDescent="0.2">
      <c r="U236" t="str">
        <f t="shared" si="5"/>
        <v/>
      </c>
    </row>
    <row r="237" spans="21:21" x14ac:dyDescent="0.2">
      <c r="U237" t="str">
        <f t="shared" si="5"/>
        <v/>
      </c>
    </row>
    <row r="238" spans="21:21" x14ac:dyDescent="0.2">
      <c r="U238" t="str">
        <f t="shared" si="5"/>
        <v/>
      </c>
    </row>
    <row r="239" spans="21:21" x14ac:dyDescent="0.2">
      <c r="U239" t="str">
        <f t="shared" si="5"/>
        <v/>
      </c>
    </row>
    <row r="240" spans="21:21" x14ac:dyDescent="0.2">
      <c r="U240" t="str">
        <f t="shared" ref="U240:U294" si="6">IF(T240="SI",S240,"")</f>
        <v/>
      </c>
    </row>
    <row r="241" spans="21:21" x14ac:dyDescent="0.2">
      <c r="U241" t="str">
        <f t="shared" si="6"/>
        <v/>
      </c>
    </row>
    <row r="242" spans="21:21" x14ac:dyDescent="0.2">
      <c r="U242" t="str">
        <f t="shared" si="6"/>
        <v/>
      </c>
    </row>
    <row r="243" spans="21:21" x14ac:dyDescent="0.2">
      <c r="U243" t="str">
        <f t="shared" si="6"/>
        <v/>
      </c>
    </row>
    <row r="244" spans="21:21" x14ac:dyDescent="0.2">
      <c r="U244" t="str">
        <f t="shared" si="6"/>
        <v/>
      </c>
    </row>
    <row r="245" spans="21:21" x14ac:dyDescent="0.2">
      <c r="U245" t="str">
        <f t="shared" si="6"/>
        <v/>
      </c>
    </row>
    <row r="246" spans="21:21" x14ac:dyDescent="0.2">
      <c r="U246" t="str">
        <f t="shared" si="6"/>
        <v/>
      </c>
    </row>
    <row r="247" spans="21:21" x14ac:dyDescent="0.2">
      <c r="U247" t="str">
        <f t="shared" si="6"/>
        <v/>
      </c>
    </row>
    <row r="248" spans="21:21" x14ac:dyDescent="0.2">
      <c r="U248" t="str">
        <f t="shared" si="6"/>
        <v/>
      </c>
    </row>
    <row r="249" spans="21:21" x14ac:dyDescent="0.2">
      <c r="U249" t="str">
        <f t="shared" si="6"/>
        <v/>
      </c>
    </row>
    <row r="250" spans="21:21" x14ac:dyDescent="0.2">
      <c r="U250" t="str">
        <f t="shared" si="6"/>
        <v/>
      </c>
    </row>
    <row r="251" spans="21:21" x14ac:dyDescent="0.2">
      <c r="U251" t="str">
        <f t="shared" si="6"/>
        <v/>
      </c>
    </row>
    <row r="252" spans="21:21" x14ac:dyDescent="0.2">
      <c r="U252" t="str">
        <f t="shared" si="6"/>
        <v/>
      </c>
    </row>
    <row r="253" spans="21:21" x14ac:dyDescent="0.2">
      <c r="U253" t="str">
        <f t="shared" si="6"/>
        <v/>
      </c>
    </row>
    <row r="254" spans="21:21" x14ac:dyDescent="0.2">
      <c r="U254" t="str">
        <f t="shared" si="6"/>
        <v/>
      </c>
    </row>
    <row r="255" spans="21:21" x14ac:dyDescent="0.2">
      <c r="U255" t="str">
        <f t="shared" si="6"/>
        <v/>
      </c>
    </row>
    <row r="256" spans="21:21" x14ac:dyDescent="0.2">
      <c r="U256" t="str">
        <f t="shared" si="6"/>
        <v/>
      </c>
    </row>
    <row r="257" spans="21:21" x14ac:dyDescent="0.2">
      <c r="U257" t="str">
        <f t="shared" si="6"/>
        <v/>
      </c>
    </row>
    <row r="258" spans="21:21" x14ac:dyDescent="0.2">
      <c r="U258" t="str">
        <f t="shared" si="6"/>
        <v/>
      </c>
    </row>
    <row r="259" spans="21:21" x14ac:dyDescent="0.2">
      <c r="U259" t="str">
        <f t="shared" si="6"/>
        <v/>
      </c>
    </row>
    <row r="260" spans="21:21" x14ac:dyDescent="0.2">
      <c r="U260" t="str">
        <f t="shared" si="6"/>
        <v/>
      </c>
    </row>
    <row r="261" spans="21:21" x14ac:dyDescent="0.2">
      <c r="U261" t="str">
        <f t="shared" si="6"/>
        <v/>
      </c>
    </row>
    <row r="262" spans="21:21" x14ac:dyDescent="0.2">
      <c r="U262" t="str">
        <f t="shared" si="6"/>
        <v/>
      </c>
    </row>
    <row r="263" spans="21:21" x14ac:dyDescent="0.2">
      <c r="U263" t="str">
        <f t="shared" si="6"/>
        <v/>
      </c>
    </row>
    <row r="264" spans="21:21" x14ac:dyDescent="0.2">
      <c r="U264" t="str">
        <f t="shared" si="6"/>
        <v/>
      </c>
    </row>
    <row r="265" spans="21:21" x14ac:dyDescent="0.2">
      <c r="U265" t="str">
        <f t="shared" si="6"/>
        <v/>
      </c>
    </row>
    <row r="266" spans="21:21" x14ac:dyDescent="0.2">
      <c r="U266" t="str">
        <f t="shared" si="6"/>
        <v/>
      </c>
    </row>
    <row r="267" spans="21:21" x14ac:dyDescent="0.2">
      <c r="U267" t="str">
        <f t="shared" si="6"/>
        <v/>
      </c>
    </row>
    <row r="268" spans="21:21" x14ac:dyDescent="0.2">
      <c r="U268" t="str">
        <f t="shared" si="6"/>
        <v/>
      </c>
    </row>
    <row r="269" spans="21:21" x14ac:dyDescent="0.2">
      <c r="U269" t="str">
        <f t="shared" si="6"/>
        <v/>
      </c>
    </row>
    <row r="270" spans="21:21" x14ac:dyDescent="0.2">
      <c r="U270" t="str">
        <f t="shared" si="6"/>
        <v/>
      </c>
    </row>
    <row r="271" spans="21:21" x14ac:dyDescent="0.2">
      <c r="U271" t="str">
        <f t="shared" si="6"/>
        <v/>
      </c>
    </row>
    <row r="272" spans="21:21" x14ac:dyDescent="0.2">
      <c r="U272" t="str">
        <f t="shared" si="6"/>
        <v/>
      </c>
    </row>
    <row r="273" spans="21:21" x14ac:dyDescent="0.2">
      <c r="U273" t="str">
        <f t="shared" si="6"/>
        <v/>
      </c>
    </row>
    <row r="274" spans="21:21" x14ac:dyDescent="0.2">
      <c r="U274" t="str">
        <f t="shared" si="6"/>
        <v/>
      </c>
    </row>
    <row r="275" spans="21:21" x14ac:dyDescent="0.2">
      <c r="U275" t="str">
        <f t="shared" si="6"/>
        <v/>
      </c>
    </row>
    <row r="276" spans="21:21" x14ac:dyDescent="0.2">
      <c r="U276" t="str">
        <f t="shared" si="6"/>
        <v/>
      </c>
    </row>
    <row r="277" spans="21:21" x14ac:dyDescent="0.2">
      <c r="U277" t="str">
        <f t="shared" si="6"/>
        <v/>
      </c>
    </row>
    <row r="278" spans="21:21" x14ac:dyDescent="0.2">
      <c r="U278" t="str">
        <f t="shared" si="6"/>
        <v/>
      </c>
    </row>
    <row r="279" spans="21:21" x14ac:dyDescent="0.2">
      <c r="U279" t="str">
        <f t="shared" si="6"/>
        <v/>
      </c>
    </row>
    <row r="280" spans="21:21" x14ac:dyDescent="0.2">
      <c r="U280" t="str">
        <f t="shared" si="6"/>
        <v/>
      </c>
    </row>
    <row r="281" spans="21:21" x14ac:dyDescent="0.2">
      <c r="U281" t="str">
        <f t="shared" si="6"/>
        <v/>
      </c>
    </row>
    <row r="282" spans="21:21" x14ac:dyDescent="0.2">
      <c r="U282" t="str">
        <f t="shared" si="6"/>
        <v/>
      </c>
    </row>
    <row r="283" spans="21:21" x14ac:dyDescent="0.2">
      <c r="U283" t="str">
        <f t="shared" si="6"/>
        <v/>
      </c>
    </row>
    <row r="284" spans="21:21" x14ac:dyDescent="0.2">
      <c r="U284" t="str">
        <f t="shared" si="6"/>
        <v/>
      </c>
    </row>
    <row r="285" spans="21:21" x14ac:dyDescent="0.2">
      <c r="U285" t="str">
        <f t="shared" si="6"/>
        <v/>
      </c>
    </row>
    <row r="286" spans="21:21" x14ac:dyDescent="0.2">
      <c r="U286" t="str">
        <f t="shared" si="6"/>
        <v/>
      </c>
    </row>
    <row r="287" spans="21:21" x14ac:dyDescent="0.2">
      <c r="U287" t="str">
        <f t="shared" si="6"/>
        <v/>
      </c>
    </row>
    <row r="288" spans="21:21" x14ac:dyDescent="0.2">
      <c r="U288" t="str">
        <f t="shared" si="6"/>
        <v/>
      </c>
    </row>
    <row r="289" spans="21:21" x14ac:dyDescent="0.2">
      <c r="U289" t="str">
        <f t="shared" si="6"/>
        <v/>
      </c>
    </row>
    <row r="290" spans="21:21" x14ac:dyDescent="0.2">
      <c r="U290" t="str">
        <f t="shared" si="6"/>
        <v/>
      </c>
    </row>
    <row r="291" spans="21:21" x14ac:dyDescent="0.2">
      <c r="U291" t="str">
        <f t="shared" si="6"/>
        <v/>
      </c>
    </row>
    <row r="292" spans="21:21" x14ac:dyDescent="0.2">
      <c r="U292" t="str">
        <f t="shared" si="6"/>
        <v/>
      </c>
    </row>
    <row r="293" spans="21:21" x14ac:dyDescent="0.2">
      <c r="U293" t="str">
        <f t="shared" si="6"/>
        <v/>
      </c>
    </row>
    <row r="294" spans="21:21" x14ac:dyDescent="0.2">
      <c r="U294" t="str">
        <f t="shared" si="6"/>
        <v/>
      </c>
    </row>
  </sheetData>
  <dataConsolidate/>
  <phoneticPr fontId="1" type="noConversion"/>
  <pageMargins left="0.75" right="0.75" top="1" bottom="1"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34"/>
  <sheetViews>
    <sheetView workbookViewId="0">
      <selection activeCell="C1" sqref="C1"/>
    </sheetView>
  </sheetViews>
  <sheetFormatPr baseColWidth="10" defaultColWidth="11.42578125" defaultRowHeight="12.75" x14ac:dyDescent="0.2"/>
  <cols>
    <col min="1" max="2" width="13.85546875" customWidth="1"/>
    <col min="3" max="3" width="18.85546875" customWidth="1"/>
    <col min="4" max="4" width="13.85546875" customWidth="1"/>
    <col min="5" max="5" width="12.5703125" customWidth="1"/>
    <col min="6" max="6" width="12.140625" customWidth="1"/>
    <col min="7" max="7" width="10.5703125" customWidth="1"/>
    <col min="8" max="8" width="11" customWidth="1"/>
    <col min="9" max="9" width="18.42578125" customWidth="1"/>
    <col min="10" max="22" width="13.85546875" customWidth="1"/>
    <col min="23" max="23" width="14.85546875" customWidth="1"/>
    <col min="24" max="29" width="13.85546875" customWidth="1"/>
  </cols>
  <sheetData>
    <row r="1" spans="1:29" ht="67.5" customHeight="1" x14ac:dyDescent="0.2">
      <c r="A1" s="29" t="s">
        <v>22</v>
      </c>
      <c r="B1" s="29" t="s">
        <v>23</v>
      </c>
      <c r="C1" s="33" t="s">
        <v>42</v>
      </c>
      <c r="D1" s="28" t="s">
        <v>51</v>
      </c>
      <c r="E1" s="28" t="s">
        <v>59</v>
      </c>
      <c r="F1" s="28" t="s">
        <v>64</v>
      </c>
      <c r="G1" s="28" t="s">
        <v>68</v>
      </c>
      <c r="H1" s="28" t="s">
        <v>72</v>
      </c>
      <c r="I1" s="28" t="s">
        <v>75</v>
      </c>
      <c r="J1" s="28" t="s">
        <v>79</v>
      </c>
      <c r="K1" s="28" t="s">
        <v>81</v>
      </c>
      <c r="L1" s="28" t="s">
        <v>83</v>
      </c>
      <c r="M1" s="28" t="s">
        <v>85</v>
      </c>
      <c r="N1" s="28" t="s">
        <v>87</v>
      </c>
      <c r="O1" s="28" t="s">
        <v>90</v>
      </c>
      <c r="P1" s="28" t="s">
        <v>92</v>
      </c>
      <c r="Q1" s="28" t="s">
        <v>95</v>
      </c>
      <c r="R1" s="28" t="s">
        <v>98</v>
      </c>
      <c r="S1" s="28" t="s">
        <v>100</v>
      </c>
      <c r="T1" s="28" t="s">
        <v>103</v>
      </c>
      <c r="U1" s="28" t="s">
        <v>106</v>
      </c>
      <c r="V1" s="28" t="s">
        <v>108</v>
      </c>
      <c r="W1" s="28" t="s">
        <v>110</v>
      </c>
      <c r="X1" s="28" t="s">
        <v>112</v>
      </c>
      <c r="Y1" s="28" t="s">
        <v>114</v>
      </c>
      <c r="Z1" s="28" t="s">
        <v>116</v>
      </c>
      <c r="AA1" s="28" t="s">
        <v>24</v>
      </c>
      <c r="AB1" s="28" t="s">
        <v>25</v>
      </c>
      <c r="AC1" s="28" t="s">
        <v>26</v>
      </c>
    </row>
    <row r="2" spans="1:29" ht="89.25" x14ac:dyDescent="0.25">
      <c r="A2" s="16" t="s">
        <v>41</v>
      </c>
      <c r="B2" s="24" t="s">
        <v>42</v>
      </c>
      <c r="C2" s="30" t="s">
        <v>128</v>
      </c>
      <c r="D2" s="30" t="s">
        <v>129</v>
      </c>
      <c r="E2" s="31" t="s">
        <v>130</v>
      </c>
      <c r="F2" s="30" t="s">
        <v>131</v>
      </c>
      <c r="G2" s="32" t="s">
        <v>132</v>
      </c>
      <c r="H2" s="30" t="s">
        <v>133</v>
      </c>
      <c r="I2" s="31" t="s">
        <v>134</v>
      </c>
      <c r="J2" s="30" t="s">
        <v>135</v>
      </c>
      <c r="K2" s="30" t="s">
        <v>136</v>
      </c>
      <c r="L2" s="30" t="s">
        <v>137</v>
      </c>
      <c r="M2" s="30" t="s">
        <v>138</v>
      </c>
      <c r="N2" s="30" t="s">
        <v>139</v>
      </c>
      <c r="O2" s="30" t="s">
        <v>140</v>
      </c>
      <c r="P2" s="30" t="s">
        <v>141</v>
      </c>
      <c r="Q2" s="30" t="s">
        <v>142</v>
      </c>
      <c r="R2" s="30" t="s">
        <v>143</v>
      </c>
      <c r="S2" s="30" t="s">
        <v>144</v>
      </c>
      <c r="T2" s="30" t="s">
        <v>145</v>
      </c>
      <c r="U2" s="30" t="s">
        <v>146</v>
      </c>
      <c r="V2" s="30" t="s">
        <v>147</v>
      </c>
      <c r="W2" s="30" t="s">
        <v>148</v>
      </c>
      <c r="X2" s="30" t="s">
        <v>149</v>
      </c>
      <c r="Y2" s="30" t="s">
        <v>150</v>
      </c>
      <c r="Z2" s="30" t="s">
        <v>151</v>
      </c>
      <c r="AA2" s="18" t="s">
        <v>43</v>
      </c>
      <c r="AB2" s="18" t="s">
        <v>127</v>
      </c>
      <c r="AC2" s="18">
        <v>2013</v>
      </c>
    </row>
    <row r="3" spans="1:29" ht="76.5" x14ac:dyDescent="0.25">
      <c r="A3" s="16" t="s">
        <v>50</v>
      </c>
      <c r="B3" s="24" t="s">
        <v>51</v>
      </c>
      <c r="C3" s="30" t="s">
        <v>152</v>
      </c>
      <c r="D3" s="30" t="s">
        <v>153</v>
      </c>
      <c r="E3" s="26"/>
      <c r="F3" s="30" t="s">
        <v>154</v>
      </c>
      <c r="G3" s="32" t="s">
        <v>155</v>
      </c>
      <c r="H3" s="30" t="s">
        <v>156</v>
      </c>
      <c r="I3" s="26"/>
      <c r="J3" s="30" t="s">
        <v>157</v>
      </c>
      <c r="K3" s="30" t="s">
        <v>158</v>
      </c>
      <c r="L3" s="30" t="s">
        <v>159</v>
      </c>
      <c r="M3" s="30" t="s">
        <v>160</v>
      </c>
      <c r="N3" s="30" t="s">
        <v>161</v>
      </c>
      <c r="O3" s="30" t="s">
        <v>162</v>
      </c>
      <c r="P3" s="30" t="s">
        <v>163</v>
      </c>
      <c r="Q3" s="30" t="s">
        <v>164</v>
      </c>
      <c r="R3" s="30" t="s">
        <v>165</v>
      </c>
      <c r="S3" s="30" t="s">
        <v>166</v>
      </c>
      <c r="T3" s="30" t="s">
        <v>167</v>
      </c>
      <c r="U3" s="30" t="s">
        <v>168</v>
      </c>
      <c r="V3" s="30" t="s">
        <v>169</v>
      </c>
      <c r="W3" s="30" t="s">
        <v>170</v>
      </c>
      <c r="X3" s="30" t="s">
        <v>171</v>
      </c>
      <c r="Y3" s="30" t="s">
        <v>172</v>
      </c>
      <c r="Z3" s="30" t="s">
        <v>173</v>
      </c>
      <c r="AA3" s="18" t="s">
        <v>52</v>
      </c>
      <c r="AB3" s="18" t="s">
        <v>53</v>
      </c>
      <c r="AC3" s="18">
        <v>2014</v>
      </c>
    </row>
    <row r="4" spans="1:29" ht="114.75" x14ac:dyDescent="0.25">
      <c r="A4" s="16" t="s">
        <v>58</v>
      </c>
      <c r="B4" s="24" t="s">
        <v>59</v>
      </c>
      <c r="C4" s="30" t="s">
        <v>174</v>
      </c>
      <c r="D4" s="30" t="s">
        <v>175</v>
      </c>
      <c r="E4" s="26"/>
      <c r="F4" s="30" t="s">
        <v>176</v>
      </c>
      <c r="G4" s="32" t="s">
        <v>177</v>
      </c>
      <c r="H4" s="30" t="s">
        <v>178</v>
      </c>
      <c r="I4" s="26"/>
      <c r="J4" s="30" t="s">
        <v>179</v>
      </c>
      <c r="K4" s="30" t="s">
        <v>180</v>
      </c>
      <c r="L4" s="24"/>
      <c r="M4" s="30" t="s">
        <v>181</v>
      </c>
      <c r="N4" s="30" t="s">
        <v>182</v>
      </c>
      <c r="O4" s="24"/>
      <c r="P4" s="30" t="s">
        <v>183</v>
      </c>
      <c r="Q4" s="30" t="s">
        <v>184</v>
      </c>
      <c r="R4" s="30" t="s">
        <v>185</v>
      </c>
      <c r="S4" s="30" t="s">
        <v>186</v>
      </c>
      <c r="T4" s="30" t="s">
        <v>187</v>
      </c>
      <c r="U4" s="24"/>
      <c r="V4" s="30" t="s">
        <v>188</v>
      </c>
      <c r="W4" s="30" t="s">
        <v>189</v>
      </c>
      <c r="X4" s="30" t="s">
        <v>190</v>
      </c>
      <c r="Y4" s="30" t="s">
        <v>191</v>
      </c>
      <c r="Z4" s="30" t="s">
        <v>192</v>
      </c>
      <c r="AA4" s="13"/>
      <c r="AB4" s="18" t="s">
        <v>60</v>
      </c>
      <c r="AC4" s="18">
        <v>2015</v>
      </c>
    </row>
    <row r="5" spans="1:29" ht="76.5" x14ac:dyDescent="0.25">
      <c r="A5" s="16" t="s">
        <v>63</v>
      </c>
      <c r="B5" s="24" t="s">
        <v>64</v>
      </c>
      <c r="C5" s="30" t="s">
        <v>193</v>
      </c>
      <c r="D5" s="30" t="s">
        <v>194</v>
      </c>
      <c r="E5" s="26"/>
      <c r="F5" s="30" t="s">
        <v>195</v>
      </c>
      <c r="G5" s="32" t="s">
        <v>196</v>
      </c>
      <c r="H5" s="30" t="s">
        <v>197</v>
      </c>
      <c r="I5" s="26"/>
      <c r="J5" s="30" t="s">
        <v>198</v>
      </c>
      <c r="K5" s="24"/>
      <c r="L5" s="24"/>
      <c r="M5" s="30" t="s">
        <v>199</v>
      </c>
      <c r="N5" s="30" t="s">
        <v>200</v>
      </c>
      <c r="O5" s="24"/>
      <c r="P5" s="30" t="s">
        <v>201</v>
      </c>
      <c r="Q5" s="30" t="s">
        <v>202</v>
      </c>
      <c r="R5" s="30" t="s">
        <v>203</v>
      </c>
      <c r="S5" s="30" t="s">
        <v>204</v>
      </c>
      <c r="T5" s="30" t="s">
        <v>205</v>
      </c>
      <c r="U5" s="24"/>
      <c r="V5" s="30" t="s">
        <v>206</v>
      </c>
      <c r="W5" s="30" t="s">
        <v>207</v>
      </c>
      <c r="X5" s="30" t="s">
        <v>208</v>
      </c>
      <c r="Y5" s="30" t="s">
        <v>209</v>
      </c>
      <c r="Z5" s="24"/>
      <c r="AA5" s="13"/>
      <c r="AB5" s="18" t="s">
        <v>65</v>
      </c>
      <c r="AC5" s="18">
        <v>2016</v>
      </c>
    </row>
    <row r="6" spans="1:29" ht="89.25" x14ac:dyDescent="0.2">
      <c r="A6" s="13"/>
      <c r="B6" s="24" t="s">
        <v>68</v>
      </c>
      <c r="C6" s="30" t="s">
        <v>210</v>
      </c>
      <c r="D6" s="30" t="s">
        <v>211</v>
      </c>
      <c r="E6" s="26"/>
      <c r="F6" s="30" t="s">
        <v>212</v>
      </c>
      <c r="G6" s="26"/>
      <c r="H6" s="30" t="s">
        <v>213</v>
      </c>
      <c r="I6" s="26"/>
      <c r="J6" s="30" t="s">
        <v>214</v>
      </c>
      <c r="K6" s="24"/>
      <c r="L6" s="24"/>
      <c r="M6" s="30" t="s">
        <v>215</v>
      </c>
      <c r="N6" s="30" t="s">
        <v>216</v>
      </c>
      <c r="O6" s="24"/>
      <c r="P6" s="30" t="s">
        <v>217</v>
      </c>
      <c r="Q6" s="30" t="s">
        <v>218</v>
      </c>
      <c r="R6" s="30" t="s">
        <v>219</v>
      </c>
      <c r="S6" s="24"/>
      <c r="T6" s="24"/>
      <c r="U6" s="24"/>
      <c r="V6" s="30" t="s">
        <v>220</v>
      </c>
      <c r="W6" s="30" t="s">
        <v>221</v>
      </c>
      <c r="X6" s="30" t="s">
        <v>222</v>
      </c>
      <c r="Y6" s="30" t="s">
        <v>223</v>
      </c>
      <c r="Z6" s="24"/>
      <c r="AA6" s="13"/>
      <c r="AB6" s="18" t="s">
        <v>69</v>
      </c>
      <c r="AC6" s="18">
        <v>2017</v>
      </c>
    </row>
    <row r="7" spans="1:29" ht="114.75" x14ac:dyDescent="0.2">
      <c r="A7" s="13"/>
      <c r="B7" s="24" t="s">
        <v>72</v>
      </c>
      <c r="C7" s="30" t="s">
        <v>224</v>
      </c>
      <c r="D7" s="30" t="s">
        <v>225</v>
      </c>
      <c r="E7" s="26"/>
      <c r="F7" s="30" t="s">
        <v>226</v>
      </c>
      <c r="G7" s="26"/>
      <c r="H7" s="30" t="s">
        <v>227</v>
      </c>
      <c r="I7" s="26"/>
      <c r="J7" s="30" t="s">
        <v>228</v>
      </c>
      <c r="K7" s="24"/>
      <c r="L7" s="24"/>
      <c r="M7" s="30" t="s">
        <v>229</v>
      </c>
      <c r="N7" s="30" t="s">
        <v>230</v>
      </c>
      <c r="O7" s="24"/>
      <c r="P7" s="30" t="s">
        <v>231</v>
      </c>
      <c r="Q7" s="24"/>
      <c r="R7" s="30" t="s">
        <v>232</v>
      </c>
      <c r="S7" s="24"/>
      <c r="T7" s="24"/>
      <c r="U7" s="24"/>
      <c r="V7" s="30" t="s">
        <v>233</v>
      </c>
      <c r="W7" s="30" t="s">
        <v>234</v>
      </c>
      <c r="X7" s="30" t="s">
        <v>235</v>
      </c>
      <c r="Y7" s="24"/>
      <c r="Z7" s="24"/>
      <c r="AA7" s="13"/>
      <c r="AB7" s="18" t="s">
        <v>73</v>
      </c>
      <c r="AC7" s="18">
        <v>2018</v>
      </c>
    </row>
    <row r="8" spans="1:29" ht="157.5" x14ac:dyDescent="0.2">
      <c r="A8" s="13"/>
      <c r="B8" s="24" t="s">
        <v>75</v>
      </c>
      <c r="C8" s="30" t="s">
        <v>236</v>
      </c>
      <c r="D8" s="30" t="s">
        <v>237</v>
      </c>
      <c r="E8" s="26"/>
      <c r="F8" s="30" t="s">
        <v>238</v>
      </c>
      <c r="G8" s="26"/>
      <c r="H8" s="30" t="s">
        <v>239</v>
      </c>
      <c r="I8" s="26"/>
      <c r="J8" s="30" t="s">
        <v>240</v>
      </c>
      <c r="K8" s="24"/>
      <c r="L8" s="24"/>
      <c r="M8" s="30" t="s">
        <v>241</v>
      </c>
      <c r="N8" s="24"/>
      <c r="O8" s="24"/>
      <c r="P8" s="24"/>
      <c r="Q8" s="24"/>
      <c r="R8" s="30" t="s">
        <v>242</v>
      </c>
      <c r="S8" s="24"/>
      <c r="T8" s="24"/>
      <c r="U8" s="24"/>
      <c r="V8" s="30" t="s">
        <v>243</v>
      </c>
      <c r="W8" s="30" t="s">
        <v>244</v>
      </c>
      <c r="X8" s="24"/>
      <c r="Y8" s="24"/>
      <c r="Z8" s="24"/>
      <c r="AA8" s="13"/>
      <c r="AB8" s="18" t="s">
        <v>76</v>
      </c>
      <c r="AC8" s="18">
        <v>2019</v>
      </c>
    </row>
    <row r="9" spans="1:29" ht="127.5" x14ac:dyDescent="0.2">
      <c r="A9" s="13"/>
      <c r="B9" s="24" t="s">
        <v>79</v>
      </c>
      <c r="C9" s="30" t="s">
        <v>245</v>
      </c>
      <c r="D9" s="30" t="s">
        <v>246</v>
      </c>
      <c r="E9" s="26"/>
      <c r="F9" s="30" t="s">
        <v>247</v>
      </c>
      <c r="G9" s="26"/>
      <c r="H9" s="30" t="s">
        <v>248</v>
      </c>
      <c r="I9" s="26"/>
      <c r="J9" s="30" t="s">
        <v>249</v>
      </c>
      <c r="K9" s="24"/>
      <c r="L9" s="24"/>
      <c r="M9" s="30" t="s">
        <v>250</v>
      </c>
      <c r="N9" s="24"/>
      <c r="O9" s="24"/>
      <c r="P9" s="24"/>
      <c r="Q9" s="24"/>
      <c r="R9" s="30" t="s">
        <v>251</v>
      </c>
      <c r="S9" s="24"/>
      <c r="T9" s="24"/>
      <c r="U9" s="24"/>
      <c r="V9" s="30" t="s">
        <v>252</v>
      </c>
      <c r="W9" s="30" t="s">
        <v>253</v>
      </c>
      <c r="X9" s="24"/>
      <c r="Y9" s="24"/>
      <c r="Z9" s="24"/>
      <c r="AA9" s="13"/>
      <c r="AB9" s="18" t="s">
        <v>80</v>
      </c>
      <c r="AC9" s="18">
        <v>2020</v>
      </c>
    </row>
    <row r="10" spans="1:29" ht="89.25" x14ac:dyDescent="0.2">
      <c r="A10" s="13"/>
      <c r="B10" s="24" t="s">
        <v>81</v>
      </c>
      <c r="C10" s="30" t="s">
        <v>254</v>
      </c>
      <c r="D10" s="24"/>
      <c r="E10" s="26"/>
      <c r="F10" s="30" t="s">
        <v>255</v>
      </c>
      <c r="G10" s="26"/>
      <c r="H10" s="30" t="s">
        <v>256</v>
      </c>
      <c r="I10" s="26"/>
      <c r="J10" s="30" t="s">
        <v>257</v>
      </c>
      <c r="K10" s="24"/>
      <c r="L10" s="24"/>
      <c r="M10" s="30" t="s">
        <v>258</v>
      </c>
      <c r="N10" s="24"/>
      <c r="O10" s="24"/>
      <c r="P10" s="24"/>
      <c r="Q10" s="24"/>
      <c r="R10" s="30" t="s">
        <v>259</v>
      </c>
      <c r="S10" s="24"/>
      <c r="T10" s="24"/>
      <c r="U10" s="24"/>
      <c r="V10" s="30" t="s">
        <v>260</v>
      </c>
      <c r="W10" s="30" t="s">
        <v>261</v>
      </c>
      <c r="X10" s="24"/>
      <c r="Y10" s="24"/>
      <c r="Z10" s="24"/>
      <c r="AA10" s="13"/>
      <c r="AB10" s="18" t="s">
        <v>82</v>
      </c>
      <c r="AC10" s="18">
        <v>2021</v>
      </c>
    </row>
    <row r="11" spans="1:29" ht="63.75" x14ac:dyDescent="0.2">
      <c r="A11" s="13"/>
      <c r="B11" s="24" t="s">
        <v>83</v>
      </c>
      <c r="C11" s="30" t="s">
        <v>262</v>
      </c>
      <c r="D11" s="24"/>
      <c r="E11" s="26"/>
      <c r="F11" s="30" t="s">
        <v>263</v>
      </c>
      <c r="G11" s="26"/>
      <c r="H11" s="30" t="s">
        <v>264</v>
      </c>
      <c r="I11" s="26"/>
      <c r="J11" s="30" t="s">
        <v>265</v>
      </c>
      <c r="K11" s="24"/>
      <c r="L11" s="24"/>
      <c r="M11" s="30" t="s">
        <v>266</v>
      </c>
      <c r="N11" s="24"/>
      <c r="O11" s="24"/>
      <c r="P11" s="24"/>
      <c r="Q11" s="24"/>
      <c r="R11" s="24"/>
      <c r="S11" s="24"/>
      <c r="T11" s="24"/>
      <c r="U11" s="24"/>
      <c r="V11" s="30" t="s">
        <v>267</v>
      </c>
      <c r="W11" s="30" t="s">
        <v>268</v>
      </c>
      <c r="X11" s="24"/>
      <c r="Y11" s="24"/>
      <c r="Z11" s="24"/>
      <c r="AA11" s="13"/>
      <c r="AB11" s="18" t="s">
        <v>84</v>
      </c>
      <c r="AC11" s="18">
        <v>2022</v>
      </c>
    </row>
    <row r="12" spans="1:29" ht="63.75" x14ac:dyDescent="0.2">
      <c r="A12" s="13"/>
      <c r="B12" s="24" t="s">
        <v>85</v>
      </c>
      <c r="C12" s="30" t="s">
        <v>269</v>
      </c>
      <c r="D12" s="24"/>
      <c r="E12" s="26"/>
      <c r="F12" s="30" t="s">
        <v>270</v>
      </c>
      <c r="G12" s="26"/>
      <c r="H12" s="30" t="s">
        <v>271</v>
      </c>
      <c r="I12" s="26"/>
      <c r="J12" s="30" t="s">
        <v>272</v>
      </c>
      <c r="K12" s="24"/>
      <c r="L12" s="24"/>
      <c r="M12" s="30" t="s">
        <v>273</v>
      </c>
      <c r="N12" s="24"/>
      <c r="O12" s="24"/>
      <c r="P12" s="24"/>
      <c r="Q12" s="24"/>
      <c r="R12" s="24"/>
      <c r="S12" s="24"/>
      <c r="T12" s="24"/>
      <c r="U12" s="24"/>
      <c r="V12" s="30" t="s">
        <v>274</v>
      </c>
      <c r="W12" s="30" t="s">
        <v>275</v>
      </c>
      <c r="X12" s="24"/>
      <c r="Y12" s="24"/>
      <c r="Z12" s="24"/>
      <c r="AA12" s="13"/>
      <c r="AB12" s="18" t="s">
        <v>86</v>
      </c>
      <c r="AC12" s="13"/>
    </row>
    <row r="13" spans="1:29" ht="63.75" x14ac:dyDescent="0.2">
      <c r="A13" s="13"/>
      <c r="B13" s="24" t="s">
        <v>87</v>
      </c>
      <c r="C13" s="30" t="s">
        <v>276</v>
      </c>
      <c r="D13" s="24"/>
      <c r="E13" s="24"/>
      <c r="F13" s="24"/>
      <c r="G13" s="26"/>
      <c r="H13" s="30" t="s">
        <v>277</v>
      </c>
      <c r="I13" s="24"/>
      <c r="J13" s="24"/>
      <c r="K13" s="24"/>
      <c r="L13" s="24"/>
      <c r="M13" s="30" t="s">
        <v>278</v>
      </c>
      <c r="N13" s="24"/>
      <c r="O13" s="24"/>
      <c r="P13" s="24"/>
      <c r="Q13" s="24"/>
      <c r="R13" s="24"/>
      <c r="S13" s="24"/>
      <c r="T13" s="24"/>
      <c r="U13" s="24"/>
      <c r="V13" s="30" t="s">
        <v>279</v>
      </c>
      <c r="W13" s="30" t="s">
        <v>280</v>
      </c>
      <c r="X13" s="24"/>
      <c r="Y13" s="24"/>
      <c r="Z13" s="24"/>
      <c r="AA13" s="13"/>
      <c r="AB13" s="18" t="s">
        <v>91</v>
      </c>
      <c r="AC13" s="18">
        <v>2025</v>
      </c>
    </row>
    <row r="14" spans="1:29" ht="78.75" x14ac:dyDescent="0.2">
      <c r="A14" s="13"/>
      <c r="B14" s="24" t="s">
        <v>90</v>
      </c>
      <c r="C14" s="30" t="s">
        <v>281</v>
      </c>
      <c r="D14" s="24"/>
      <c r="E14" s="24"/>
      <c r="F14" s="24"/>
      <c r="G14" s="26"/>
      <c r="H14" s="30" t="s">
        <v>282</v>
      </c>
      <c r="I14" s="24"/>
      <c r="J14" s="24"/>
      <c r="K14" s="24"/>
      <c r="L14" s="24"/>
      <c r="M14" s="30" t="s">
        <v>283</v>
      </c>
      <c r="N14" s="24"/>
      <c r="O14" s="24"/>
      <c r="P14" s="24"/>
      <c r="Q14" s="24"/>
      <c r="R14" s="24"/>
      <c r="S14" s="24"/>
      <c r="T14" s="24"/>
      <c r="U14" s="24"/>
      <c r="V14" s="24"/>
      <c r="W14" s="30" t="s">
        <v>284</v>
      </c>
      <c r="X14" s="24"/>
      <c r="Y14" s="24"/>
      <c r="Z14" s="24"/>
      <c r="AA14" s="13"/>
      <c r="AB14" s="18" t="s">
        <v>93</v>
      </c>
      <c r="AC14" s="13"/>
    </row>
    <row r="15" spans="1:29" ht="51" x14ac:dyDescent="0.2">
      <c r="A15" s="13"/>
      <c r="B15" s="24" t="s">
        <v>92</v>
      </c>
      <c r="C15" s="30" t="s">
        <v>285</v>
      </c>
      <c r="D15" s="24"/>
      <c r="E15" s="24"/>
      <c r="F15" s="24"/>
      <c r="G15" s="26"/>
      <c r="H15" s="30" t="s">
        <v>286</v>
      </c>
      <c r="I15" s="24"/>
      <c r="J15" s="24"/>
      <c r="K15" s="24"/>
      <c r="L15" s="24"/>
      <c r="M15" s="30" t="s">
        <v>287</v>
      </c>
      <c r="N15" s="24"/>
      <c r="O15" s="24"/>
      <c r="P15" s="24"/>
      <c r="Q15" s="24"/>
      <c r="R15" s="24"/>
      <c r="S15" s="24"/>
      <c r="T15" s="24"/>
      <c r="U15" s="24"/>
      <c r="V15" s="24"/>
      <c r="W15" s="24"/>
      <c r="X15" s="24"/>
      <c r="Y15" s="24"/>
      <c r="Z15" s="24"/>
      <c r="AA15" s="13"/>
      <c r="AB15" s="18" t="s">
        <v>96</v>
      </c>
      <c r="AC15" s="13"/>
    </row>
    <row r="16" spans="1:29" ht="76.5" x14ac:dyDescent="0.2">
      <c r="A16" s="13"/>
      <c r="B16" s="24" t="s">
        <v>95</v>
      </c>
      <c r="C16" s="30" t="s">
        <v>288</v>
      </c>
      <c r="D16" s="24"/>
      <c r="E16" s="24"/>
      <c r="F16" s="24"/>
      <c r="G16" s="26"/>
      <c r="H16" s="30" t="s">
        <v>289</v>
      </c>
      <c r="I16" s="24"/>
      <c r="J16" s="24"/>
      <c r="K16" s="24"/>
      <c r="L16" s="24"/>
      <c r="M16" s="30" t="s">
        <v>290</v>
      </c>
      <c r="N16" s="24"/>
      <c r="O16" s="24"/>
      <c r="P16" s="24"/>
      <c r="Q16" s="24"/>
      <c r="R16" s="24"/>
      <c r="S16" s="24"/>
      <c r="T16" s="24"/>
      <c r="U16" s="24"/>
      <c r="V16" s="24"/>
      <c r="W16" s="24"/>
      <c r="X16" s="24"/>
      <c r="Y16" s="24"/>
      <c r="Z16" s="24"/>
      <c r="AA16" s="13"/>
      <c r="AB16" s="18" t="s">
        <v>99</v>
      </c>
      <c r="AC16" s="13"/>
    </row>
    <row r="17" spans="1:29" ht="114.75" x14ac:dyDescent="0.2">
      <c r="A17" s="13"/>
      <c r="B17" s="24" t="s">
        <v>98</v>
      </c>
      <c r="C17" s="30" t="s">
        <v>291</v>
      </c>
      <c r="D17" s="24"/>
      <c r="E17" s="24"/>
      <c r="F17" s="24"/>
      <c r="G17" s="26"/>
      <c r="H17" s="30" t="s">
        <v>292</v>
      </c>
      <c r="I17" s="24"/>
      <c r="J17" s="24"/>
      <c r="K17" s="24"/>
      <c r="L17" s="24"/>
      <c r="M17" s="30" t="s">
        <v>293</v>
      </c>
      <c r="N17" s="24"/>
      <c r="O17" s="24"/>
      <c r="P17" s="24"/>
      <c r="Q17" s="24"/>
      <c r="R17" s="24"/>
      <c r="S17" s="24"/>
      <c r="T17" s="24"/>
      <c r="U17" s="24"/>
      <c r="V17" s="24"/>
      <c r="W17" s="24"/>
      <c r="X17" s="24"/>
      <c r="Y17" s="24"/>
      <c r="Z17" s="24"/>
      <c r="AA17" s="13"/>
      <c r="AB17" s="18" t="s">
        <v>101</v>
      </c>
      <c r="AC17" s="13"/>
    </row>
    <row r="18" spans="1:29" ht="89.25" x14ac:dyDescent="0.2">
      <c r="A18" s="13"/>
      <c r="B18" s="24" t="s">
        <v>100</v>
      </c>
      <c r="C18" s="30" t="s">
        <v>294</v>
      </c>
      <c r="D18" s="24"/>
      <c r="E18" s="24"/>
      <c r="F18" s="24"/>
      <c r="G18" s="26"/>
      <c r="H18" s="30" t="s">
        <v>295</v>
      </c>
      <c r="I18" s="24"/>
      <c r="J18" s="24"/>
      <c r="K18" s="24"/>
      <c r="L18" s="24"/>
      <c r="M18" s="30" t="s">
        <v>296</v>
      </c>
      <c r="N18" s="24"/>
      <c r="O18" s="24"/>
      <c r="P18" s="24"/>
      <c r="Q18" s="24"/>
      <c r="R18" s="24"/>
      <c r="S18" s="24"/>
      <c r="T18" s="24"/>
      <c r="U18" s="24"/>
      <c r="V18" s="24"/>
      <c r="W18" s="24"/>
      <c r="X18" s="24"/>
      <c r="Y18" s="24"/>
      <c r="Z18" s="24"/>
      <c r="AA18" s="13"/>
      <c r="AB18" s="18" t="s">
        <v>104</v>
      </c>
      <c r="AC18" s="13"/>
    </row>
    <row r="19" spans="1:29" ht="51" x14ac:dyDescent="0.2">
      <c r="A19" s="13"/>
      <c r="B19" s="24" t="s">
        <v>103</v>
      </c>
      <c r="C19" s="24"/>
      <c r="D19" s="24"/>
      <c r="E19" s="24"/>
      <c r="F19" s="24"/>
      <c r="G19" s="26"/>
      <c r="H19" s="30" t="s">
        <v>297</v>
      </c>
      <c r="I19" s="24"/>
      <c r="J19" s="24"/>
      <c r="K19" s="24"/>
      <c r="L19" s="24"/>
      <c r="M19" s="30" t="s">
        <v>298</v>
      </c>
      <c r="N19" s="24"/>
      <c r="O19" s="24"/>
      <c r="P19" s="24"/>
      <c r="Q19" s="24"/>
      <c r="R19" s="24"/>
      <c r="S19" s="24"/>
      <c r="T19" s="24"/>
      <c r="U19" s="24"/>
      <c r="V19" s="24"/>
      <c r="W19" s="24"/>
      <c r="X19" s="24"/>
      <c r="Y19" s="24"/>
      <c r="Z19" s="24"/>
      <c r="AA19" s="13"/>
      <c r="AB19" s="18" t="s">
        <v>107</v>
      </c>
      <c r="AC19" s="13"/>
    </row>
    <row r="20" spans="1:29" ht="76.5" x14ac:dyDescent="0.2">
      <c r="A20" s="13"/>
      <c r="B20" s="24" t="s">
        <v>106</v>
      </c>
      <c r="C20" s="24"/>
      <c r="D20" s="24"/>
      <c r="E20" s="24"/>
      <c r="F20" s="24"/>
      <c r="G20" s="26"/>
      <c r="H20" s="30" t="s">
        <v>299</v>
      </c>
      <c r="I20" s="24"/>
      <c r="J20" s="24"/>
      <c r="K20" s="24"/>
      <c r="L20" s="24"/>
      <c r="M20" s="30" t="s">
        <v>300</v>
      </c>
      <c r="N20" s="24"/>
      <c r="O20" s="24"/>
      <c r="P20" s="24"/>
      <c r="Q20" s="24"/>
      <c r="R20" s="24"/>
      <c r="S20" s="24"/>
      <c r="T20" s="24"/>
      <c r="U20" s="24"/>
      <c r="V20" s="24"/>
      <c r="W20" s="24"/>
      <c r="X20" s="24"/>
      <c r="Y20" s="24"/>
      <c r="Z20" s="24"/>
      <c r="AA20" s="13"/>
      <c r="AB20" s="18" t="s">
        <v>109</v>
      </c>
      <c r="AC20" s="13"/>
    </row>
    <row r="21" spans="1:29" ht="63.75" x14ac:dyDescent="0.2">
      <c r="A21" s="13"/>
      <c r="B21" s="24" t="s">
        <v>108</v>
      </c>
      <c r="C21" s="24"/>
      <c r="D21" s="24"/>
      <c r="E21" s="24"/>
      <c r="F21" s="24"/>
      <c r="G21" s="26"/>
      <c r="H21" s="30" t="s">
        <v>301</v>
      </c>
      <c r="I21" s="24"/>
      <c r="J21" s="24"/>
      <c r="K21" s="24"/>
      <c r="L21" s="24"/>
      <c r="M21" s="24"/>
      <c r="N21" s="24"/>
      <c r="O21" s="24"/>
      <c r="P21" s="24"/>
      <c r="Q21" s="24"/>
      <c r="R21" s="24"/>
      <c r="S21" s="24"/>
      <c r="T21" s="24"/>
      <c r="U21" s="24"/>
      <c r="V21" s="24"/>
      <c r="W21" s="24"/>
      <c r="X21" s="24"/>
      <c r="Y21" s="24"/>
      <c r="Z21" s="24"/>
      <c r="AA21" s="13"/>
      <c r="AB21" s="18" t="s">
        <v>111</v>
      </c>
      <c r="AC21" s="13"/>
    </row>
    <row r="22" spans="1:29" ht="94.5" x14ac:dyDescent="0.2">
      <c r="A22" s="13"/>
      <c r="B22" s="24" t="s">
        <v>110</v>
      </c>
      <c r="C22" s="26"/>
      <c r="D22" s="26"/>
      <c r="E22" s="26"/>
      <c r="F22" s="26"/>
      <c r="G22" s="26"/>
      <c r="H22" s="30" t="s">
        <v>302</v>
      </c>
      <c r="I22" s="26"/>
      <c r="J22" s="26"/>
      <c r="K22" s="26"/>
      <c r="L22" s="26"/>
      <c r="M22" s="26"/>
      <c r="N22" s="26"/>
      <c r="O22" s="26"/>
      <c r="P22" s="26"/>
      <c r="Q22" s="26"/>
      <c r="R22" s="26"/>
      <c r="S22" s="26"/>
      <c r="T22" s="26"/>
      <c r="U22" s="26"/>
      <c r="V22" s="26"/>
      <c r="W22" s="26"/>
      <c r="X22" s="26"/>
      <c r="Y22" s="26"/>
      <c r="Z22" s="26"/>
      <c r="AA22" s="25"/>
      <c r="AB22" s="18" t="s">
        <v>113</v>
      </c>
      <c r="AC22" s="13"/>
    </row>
    <row r="23" spans="1:29" ht="76.5" x14ac:dyDescent="0.2">
      <c r="A23" s="13"/>
      <c r="B23" s="24" t="s">
        <v>112</v>
      </c>
      <c r="C23" s="26"/>
      <c r="D23" s="26"/>
      <c r="E23" s="26"/>
      <c r="F23" s="26"/>
      <c r="G23" s="26"/>
      <c r="H23" s="30" t="s">
        <v>303</v>
      </c>
      <c r="I23" s="26"/>
      <c r="J23" s="26"/>
      <c r="K23" s="26"/>
      <c r="L23" s="26"/>
      <c r="M23" s="26"/>
      <c r="N23" s="26"/>
      <c r="O23" s="26"/>
      <c r="P23" s="26"/>
      <c r="Q23" s="26"/>
      <c r="R23" s="26"/>
      <c r="S23" s="26"/>
      <c r="T23" s="26"/>
      <c r="U23" s="26"/>
      <c r="V23" s="26"/>
      <c r="W23" s="26"/>
      <c r="X23" s="26"/>
      <c r="Y23" s="26"/>
      <c r="Z23" s="26"/>
      <c r="AA23" s="25"/>
      <c r="AB23" s="18" t="s">
        <v>115</v>
      </c>
      <c r="AC23" s="13"/>
    </row>
    <row r="24" spans="1:29" ht="15.75" x14ac:dyDescent="0.2">
      <c r="A24" s="13"/>
      <c r="B24" s="24" t="s">
        <v>114</v>
      </c>
      <c r="C24" s="26"/>
      <c r="D24" s="26"/>
      <c r="E24" s="26"/>
      <c r="F24" s="26"/>
      <c r="G24" s="26"/>
      <c r="H24" s="26"/>
      <c r="I24" s="26"/>
      <c r="J24" s="26"/>
      <c r="K24" s="26"/>
      <c r="L24" s="26"/>
      <c r="M24" s="26"/>
      <c r="N24" s="26"/>
      <c r="O24" s="26"/>
      <c r="P24" s="26"/>
      <c r="Q24" s="26"/>
      <c r="R24" s="26"/>
      <c r="S24" s="26"/>
      <c r="T24" s="26"/>
      <c r="U24" s="26"/>
      <c r="V24" s="26"/>
      <c r="W24" s="26"/>
      <c r="X24" s="26"/>
      <c r="Y24" s="26"/>
      <c r="Z24" s="26"/>
      <c r="AA24" s="25"/>
      <c r="AB24" s="18" t="s">
        <v>117</v>
      </c>
      <c r="AC24" s="13"/>
    </row>
    <row r="25" spans="1:29" ht="47.25" x14ac:dyDescent="0.2">
      <c r="A25" s="13"/>
      <c r="B25" s="24" t="s">
        <v>116</v>
      </c>
      <c r="C25" s="26"/>
      <c r="D25" s="26"/>
      <c r="E25" s="26"/>
      <c r="F25" s="26"/>
      <c r="G25" s="26"/>
      <c r="H25" s="26"/>
      <c r="I25" s="26"/>
      <c r="J25" s="26"/>
      <c r="K25" s="26"/>
      <c r="L25" s="26"/>
      <c r="M25" s="26"/>
      <c r="N25" s="26"/>
      <c r="O25" s="26"/>
      <c r="P25" s="26"/>
      <c r="Q25" s="26"/>
      <c r="R25" s="26"/>
      <c r="S25" s="26"/>
      <c r="T25" s="26"/>
      <c r="U25" s="26"/>
      <c r="V25" s="26"/>
      <c r="W25" s="26"/>
      <c r="X25" s="26"/>
      <c r="Y25" s="26"/>
      <c r="Z25" s="26"/>
      <c r="AA25" s="25"/>
      <c r="AB25" s="18" t="s">
        <v>118</v>
      </c>
      <c r="AC25" s="13"/>
    </row>
    <row r="26" spans="1:29" x14ac:dyDescent="0.2">
      <c r="A26" s="13"/>
      <c r="B26" s="34"/>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18" t="s">
        <v>120</v>
      </c>
      <c r="AC26" s="13"/>
    </row>
    <row r="27" spans="1:29" ht="15" x14ac:dyDescent="0.2">
      <c r="A27" s="13"/>
      <c r="B27" s="17" t="s">
        <v>119</v>
      </c>
      <c r="C27" s="27"/>
      <c r="D27" s="27"/>
      <c r="E27" s="27"/>
      <c r="F27" s="27"/>
      <c r="G27" s="27"/>
      <c r="H27" s="27"/>
      <c r="I27" s="27"/>
      <c r="J27" s="27"/>
      <c r="K27" s="27"/>
      <c r="L27" s="27"/>
      <c r="M27" s="27"/>
      <c r="N27" s="27"/>
      <c r="O27" s="27"/>
      <c r="P27" s="27"/>
      <c r="Q27" s="27"/>
      <c r="R27" s="27"/>
      <c r="S27" s="27"/>
      <c r="T27" s="27"/>
      <c r="U27" s="27"/>
      <c r="V27" s="27"/>
      <c r="W27" s="27"/>
      <c r="X27" s="27"/>
      <c r="Y27" s="27"/>
      <c r="Z27" s="27"/>
      <c r="AA27" s="25"/>
      <c r="AB27" s="18" t="s">
        <v>121</v>
      </c>
      <c r="AC27" s="13"/>
    </row>
    <row r="28" spans="1:29" x14ac:dyDescent="0.2">
      <c r="A28" s="13"/>
      <c r="B28" s="13"/>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18" t="s">
        <v>122</v>
      </c>
      <c r="AC28" s="13"/>
    </row>
    <row r="29" spans="1:29" x14ac:dyDescent="0.2">
      <c r="A29" s="13"/>
      <c r="B29" s="13"/>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18" t="s">
        <v>123</v>
      </c>
      <c r="AC29" s="13"/>
    </row>
    <row r="30" spans="1:29" x14ac:dyDescent="0.2">
      <c r="A30" s="13"/>
      <c r="B30" s="13"/>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18" t="s">
        <v>124</v>
      </c>
      <c r="AC30" s="13"/>
    </row>
    <row r="31" spans="1:29" x14ac:dyDescent="0.2">
      <c r="A31" s="13"/>
      <c r="B31" s="13"/>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18" t="s">
        <v>125</v>
      </c>
      <c r="AC31" s="13"/>
    </row>
    <row r="32" spans="1:29" x14ac:dyDescent="0.2">
      <c r="A32" s="13"/>
      <c r="B32" s="13"/>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18" t="s">
        <v>126</v>
      </c>
      <c r="AC32" s="13"/>
    </row>
    <row r="33" spans="1:29" x14ac:dyDescent="0.2">
      <c r="A33" s="13"/>
      <c r="B33" s="13"/>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18" t="s">
        <v>127</v>
      </c>
      <c r="AC33" s="13"/>
    </row>
    <row r="34" spans="1:29" x14ac:dyDescent="0.2">
      <c r="A34" s="13"/>
      <c r="B34" s="13"/>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18" t="s">
        <v>304</v>
      </c>
      <c r="AC34" s="13"/>
    </row>
  </sheetData>
  <dataValidations count="2">
    <dataValidation type="list" allowBlank="1" showInputMessage="1" showErrorMessage="1" sqref="D1">
      <formula1>Ambiental</formula1>
    </dataValidation>
    <dataValidation type="list" allowBlank="1" showInputMessage="1" showErrorMessage="1" sqref="C1">
      <formula1>Agricultura</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ColWidth="11.42578125"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2"/>
  <sheetViews>
    <sheetView topLeftCell="B2" zoomScale="90" zoomScaleNormal="90" workbookViewId="0">
      <selection activeCell="G7" sqref="G7"/>
    </sheetView>
  </sheetViews>
  <sheetFormatPr baseColWidth="10" defaultColWidth="11.42578125" defaultRowHeight="11.25" x14ac:dyDescent="0.2"/>
  <cols>
    <col min="1" max="1" width="31.28515625" style="49" customWidth="1"/>
    <col min="2" max="2" width="7" style="49" customWidth="1"/>
    <col min="3" max="3" width="23.7109375" style="49" customWidth="1"/>
    <col min="4" max="4" width="13.5703125" style="49" customWidth="1"/>
    <col min="5" max="5" width="14.42578125" style="49" customWidth="1"/>
    <col min="6" max="6" width="14.5703125" style="49" customWidth="1"/>
    <col min="7" max="7" width="14.28515625" style="49" customWidth="1"/>
    <col min="8" max="8" width="9.5703125" style="49" customWidth="1"/>
    <col min="9" max="9" width="32.140625" style="87" customWidth="1"/>
    <col min="10" max="16384" width="11.42578125" style="49"/>
  </cols>
  <sheetData>
    <row r="1" spans="1:9" s="50" customFormat="1" ht="32.25" customHeight="1" x14ac:dyDescent="0.2">
      <c r="A1" s="342"/>
      <c r="B1" s="329" t="s">
        <v>402</v>
      </c>
      <c r="C1" s="330"/>
      <c r="D1" s="330"/>
      <c r="E1" s="330"/>
      <c r="F1" s="331"/>
      <c r="I1" s="86"/>
    </row>
    <row r="2" spans="1:9" s="50" customFormat="1" ht="32.25" customHeight="1" x14ac:dyDescent="0.2">
      <c r="A2" s="343"/>
      <c r="B2" s="332"/>
      <c r="C2" s="333"/>
      <c r="D2" s="333"/>
      <c r="E2" s="333"/>
      <c r="F2" s="334"/>
      <c r="I2" s="86"/>
    </row>
    <row r="3" spans="1:9" s="50" customFormat="1" ht="32.25" customHeight="1" thickBot="1" x14ac:dyDescent="0.25">
      <c r="A3" s="344"/>
      <c r="B3" s="335"/>
      <c r="C3" s="336"/>
      <c r="D3" s="336"/>
      <c r="E3" s="336"/>
      <c r="F3" s="337"/>
      <c r="I3" s="86"/>
    </row>
    <row r="4" spans="1:9" s="164" customFormat="1" ht="12.75" thickBot="1" x14ac:dyDescent="0.25">
      <c r="A4" s="243" t="s">
        <v>416</v>
      </c>
      <c r="B4" s="244"/>
      <c r="C4" s="244"/>
      <c r="D4" s="244"/>
      <c r="E4" s="244"/>
      <c r="F4" s="245"/>
      <c r="I4" s="165"/>
    </row>
    <row r="5" spans="1:9" s="164" customFormat="1" ht="12.75" thickBot="1" x14ac:dyDescent="0.25">
      <c r="A5" s="340" t="s">
        <v>332</v>
      </c>
      <c r="B5" s="341"/>
      <c r="C5" s="341"/>
      <c r="D5" s="341"/>
      <c r="E5" s="341"/>
      <c r="F5" s="345"/>
      <c r="G5" s="340" t="s">
        <v>490</v>
      </c>
      <c r="H5" s="341"/>
      <c r="I5" s="341"/>
    </row>
    <row r="6" spans="1:9" s="164" customFormat="1" ht="12.75" thickBot="1" x14ac:dyDescent="0.25">
      <c r="A6" s="97" t="s">
        <v>333</v>
      </c>
      <c r="B6" s="247" t="s">
        <v>334</v>
      </c>
      <c r="C6" s="346"/>
      <c r="D6" s="166" t="s">
        <v>317</v>
      </c>
      <c r="E6" s="167" t="s">
        <v>319</v>
      </c>
      <c r="F6" s="166" t="s">
        <v>320</v>
      </c>
      <c r="G6" s="166" t="s">
        <v>489</v>
      </c>
      <c r="H6" s="166" t="s">
        <v>487</v>
      </c>
      <c r="I6" s="166" t="s">
        <v>488</v>
      </c>
    </row>
    <row r="7" spans="1:9" s="164" customFormat="1" ht="53.25" customHeight="1" thickBot="1" x14ac:dyDescent="0.25">
      <c r="A7" s="326" t="s">
        <v>530</v>
      </c>
      <c r="B7" s="168" t="s">
        <v>321</v>
      </c>
      <c r="C7" s="169" t="s">
        <v>512</v>
      </c>
      <c r="D7" s="170" t="s">
        <v>513</v>
      </c>
      <c r="E7" s="171" t="s">
        <v>361</v>
      </c>
      <c r="F7" s="172" t="s">
        <v>386</v>
      </c>
      <c r="G7" s="171" t="s">
        <v>491</v>
      </c>
      <c r="H7" s="173">
        <v>0</v>
      </c>
      <c r="I7" s="224" t="s">
        <v>570</v>
      </c>
    </row>
    <row r="8" spans="1:9" s="164" customFormat="1" ht="53.25" customHeight="1" thickBot="1" x14ac:dyDescent="0.25">
      <c r="A8" s="327"/>
      <c r="B8" s="168" t="s">
        <v>322</v>
      </c>
      <c r="C8" s="174" t="s">
        <v>506</v>
      </c>
      <c r="D8" s="175" t="s">
        <v>447</v>
      </c>
      <c r="E8" s="176" t="s">
        <v>449</v>
      </c>
      <c r="F8" s="177" t="s">
        <v>387</v>
      </c>
      <c r="G8" s="176" t="s">
        <v>500</v>
      </c>
      <c r="H8" s="222">
        <v>0.9</v>
      </c>
      <c r="I8" s="178" t="s">
        <v>514</v>
      </c>
    </row>
    <row r="9" spans="1:9" s="164" customFormat="1" ht="102" customHeight="1" thickBot="1" x14ac:dyDescent="0.25">
      <c r="A9" s="327"/>
      <c r="B9" s="168" t="s">
        <v>323</v>
      </c>
      <c r="C9" s="174" t="s">
        <v>438</v>
      </c>
      <c r="D9" s="175" t="s">
        <v>341</v>
      </c>
      <c r="E9" s="176" t="s">
        <v>361</v>
      </c>
      <c r="F9" s="177" t="s">
        <v>387</v>
      </c>
      <c r="G9" s="176" t="s">
        <v>501</v>
      </c>
      <c r="H9" s="222">
        <v>0.9</v>
      </c>
      <c r="I9" s="223" t="s">
        <v>552</v>
      </c>
    </row>
    <row r="10" spans="1:9" s="164" customFormat="1" ht="95.25" customHeight="1" thickBot="1" x14ac:dyDescent="0.25">
      <c r="A10" s="327"/>
      <c r="B10" s="168" t="s">
        <v>342</v>
      </c>
      <c r="C10" s="179" t="s">
        <v>439</v>
      </c>
      <c r="D10" s="180" t="s">
        <v>363</v>
      </c>
      <c r="E10" s="181" t="s">
        <v>365</v>
      </c>
      <c r="F10" s="177" t="s">
        <v>387</v>
      </c>
      <c r="G10" s="171" t="s">
        <v>491</v>
      </c>
      <c r="H10" s="173">
        <v>0.2</v>
      </c>
      <c r="I10" s="224" t="s">
        <v>504</v>
      </c>
    </row>
    <row r="11" spans="1:9" s="164" customFormat="1" ht="95.25" customHeight="1" thickBot="1" x14ac:dyDescent="0.25">
      <c r="A11" s="327"/>
      <c r="B11" s="168" t="s">
        <v>362</v>
      </c>
      <c r="C11" s="182" t="s">
        <v>440</v>
      </c>
      <c r="D11" s="183" t="s">
        <v>424</v>
      </c>
      <c r="E11" s="184" t="s">
        <v>450</v>
      </c>
      <c r="F11" s="185" t="s">
        <v>387</v>
      </c>
      <c r="G11" s="176" t="s">
        <v>501</v>
      </c>
      <c r="H11" s="186">
        <v>0.9</v>
      </c>
      <c r="I11" s="225" t="s">
        <v>553</v>
      </c>
    </row>
    <row r="12" spans="1:9" s="164" customFormat="1" ht="124.5" customHeight="1" thickBot="1" x14ac:dyDescent="0.25">
      <c r="A12" s="327"/>
      <c r="B12" s="168" t="s">
        <v>389</v>
      </c>
      <c r="C12" s="187" t="s">
        <v>441</v>
      </c>
      <c r="D12" s="188" t="s">
        <v>390</v>
      </c>
      <c r="E12" s="189" t="s">
        <v>451</v>
      </c>
      <c r="F12" s="190" t="s">
        <v>387</v>
      </c>
      <c r="G12" s="176" t="s">
        <v>491</v>
      </c>
      <c r="H12" s="186">
        <v>0</v>
      </c>
      <c r="I12" s="226"/>
    </row>
    <row r="13" spans="1:9" s="164" customFormat="1" ht="102.75" customHeight="1" thickBot="1" x14ac:dyDescent="0.25">
      <c r="A13" s="326" t="s">
        <v>531</v>
      </c>
      <c r="B13" s="168" t="s">
        <v>324</v>
      </c>
      <c r="C13" s="191" t="s">
        <v>442</v>
      </c>
      <c r="D13" s="175" t="s">
        <v>344</v>
      </c>
      <c r="E13" s="176" t="s">
        <v>452</v>
      </c>
      <c r="F13" s="177" t="s">
        <v>387</v>
      </c>
      <c r="G13" s="171" t="s">
        <v>491</v>
      </c>
      <c r="H13" s="173">
        <v>0</v>
      </c>
      <c r="I13" s="227" t="s">
        <v>554</v>
      </c>
    </row>
    <row r="14" spans="1:9" s="164" customFormat="1" ht="101.25" customHeight="1" thickBot="1" x14ac:dyDescent="0.25">
      <c r="A14" s="328"/>
      <c r="B14" s="168" t="s">
        <v>325</v>
      </c>
      <c r="C14" s="192" t="s">
        <v>443</v>
      </c>
      <c r="D14" s="188" t="s">
        <v>448</v>
      </c>
      <c r="E14" s="193" t="s">
        <v>452</v>
      </c>
      <c r="F14" s="177" t="s">
        <v>387</v>
      </c>
      <c r="G14" s="176" t="s">
        <v>493</v>
      </c>
      <c r="H14" s="186">
        <v>0.8</v>
      </c>
      <c r="I14" s="223" t="s">
        <v>555</v>
      </c>
    </row>
    <row r="15" spans="1:9" s="164" customFormat="1" ht="75.75" customHeight="1" thickBot="1" x14ac:dyDescent="0.25">
      <c r="A15" s="194" t="s">
        <v>532</v>
      </c>
      <c r="B15" s="195" t="s">
        <v>326</v>
      </c>
      <c r="C15" s="196" t="s">
        <v>444</v>
      </c>
      <c r="D15" s="197" t="s">
        <v>346</v>
      </c>
      <c r="E15" s="198" t="s">
        <v>452</v>
      </c>
      <c r="F15" s="199" t="s">
        <v>388</v>
      </c>
      <c r="G15" s="176" t="s">
        <v>493</v>
      </c>
      <c r="H15" s="222">
        <v>0</v>
      </c>
      <c r="I15" s="205" t="s">
        <v>556</v>
      </c>
    </row>
    <row r="16" spans="1:9" s="164" customFormat="1" ht="67.5" customHeight="1" thickBot="1" x14ac:dyDescent="0.25">
      <c r="A16" s="338" t="s">
        <v>533</v>
      </c>
      <c r="B16" s="200">
        <v>4.0999999999999996</v>
      </c>
      <c r="C16" s="201" t="s">
        <v>445</v>
      </c>
      <c r="D16" s="202" t="s">
        <v>446</v>
      </c>
      <c r="E16" s="203" t="s">
        <v>347</v>
      </c>
      <c r="F16" s="204">
        <v>43465</v>
      </c>
      <c r="G16" s="171" t="s">
        <v>491</v>
      </c>
      <c r="H16" s="228">
        <v>0</v>
      </c>
      <c r="I16" s="205" t="s">
        <v>556</v>
      </c>
    </row>
    <row r="17" spans="1:9" s="164" customFormat="1" ht="54" customHeight="1" thickBot="1" x14ac:dyDescent="0.25">
      <c r="A17" s="339"/>
      <c r="B17" s="200" t="s">
        <v>329</v>
      </c>
      <c r="C17" s="201" t="s">
        <v>425</v>
      </c>
      <c r="D17" s="202" t="s">
        <v>364</v>
      </c>
      <c r="E17" s="203" t="s">
        <v>426</v>
      </c>
      <c r="F17" s="204">
        <v>43465</v>
      </c>
      <c r="G17" s="171" t="s">
        <v>491</v>
      </c>
      <c r="H17" s="173">
        <v>0</v>
      </c>
      <c r="I17" s="226" t="s">
        <v>556</v>
      </c>
    </row>
    <row r="18" spans="1:9" s="164" customFormat="1" ht="12.75" thickBot="1" x14ac:dyDescent="0.25">
      <c r="A18" s="206"/>
      <c r="B18" s="206"/>
      <c r="C18" s="206"/>
      <c r="D18" s="206"/>
      <c r="E18" s="206"/>
      <c r="F18" s="207"/>
      <c r="I18" s="165"/>
    </row>
    <row r="19" spans="1:9" s="164" customFormat="1" ht="24.75" thickBot="1" x14ac:dyDescent="0.25">
      <c r="G19" s="100" t="s">
        <v>494</v>
      </c>
      <c r="H19" s="104">
        <v>11</v>
      </c>
      <c r="I19" s="165"/>
    </row>
    <row r="20" spans="1:9" s="164" customFormat="1" ht="24.75" thickBot="1" x14ac:dyDescent="0.25">
      <c r="G20" s="100" t="s">
        <v>495</v>
      </c>
      <c r="H20" s="104">
        <v>3</v>
      </c>
      <c r="I20" s="165"/>
    </row>
    <row r="21" spans="1:9" s="164" customFormat="1" ht="12.75" thickBot="1" x14ac:dyDescent="0.25">
      <c r="G21" s="100" t="s">
        <v>496</v>
      </c>
      <c r="H21" s="115">
        <f>H20/H19</f>
        <v>0.27272727272727271</v>
      </c>
      <c r="I21" s="165"/>
    </row>
    <row r="22" spans="1:9" s="164" customFormat="1" ht="12" x14ac:dyDescent="0.2">
      <c r="I22" s="165"/>
    </row>
  </sheetData>
  <sheetProtection algorithmName="SHA-512" hashValue="pnz4foSqxfnRy/4XMahwvW+/nJTELU0euUuMan9MlnE04CpSp+5Y5AEt3l0GBJnTSQv6Vk5pg1PZQ09PKf3JuQ==" saltValue="UXghNdsQGq8msxDYqsbBXQ==" spinCount="100000" sheet="1" objects="1" scenarios="1"/>
  <mergeCells count="9">
    <mergeCell ref="A7:A12"/>
    <mergeCell ref="A13:A14"/>
    <mergeCell ref="B1:F3"/>
    <mergeCell ref="A16:A17"/>
    <mergeCell ref="G5:I5"/>
    <mergeCell ref="A1:A3"/>
    <mergeCell ref="A4:F4"/>
    <mergeCell ref="A5:F5"/>
    <mergeCell ref="B6:C6"/>
  </mergeCells>
  <pageMargins left="0" right="0.51181102362204722" top="0.15748031496062992" bottom="0.15748031496062992" header="0" footer="0"/>
  <pageSetup paperSize="5" orientation="landscape"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3"/>
  <sheetViews>
    <sheetView topLeftCell="B14" workbookViewId="0">
      <selection activeCell="G16" sqref="G16"/>
    </sheetView>
  </sheetViews>
  <sheetFormatPr baseColWidth="10" defaultRowHeight="12.75" x14ac:dyDescent="0.2"/>
  <cols>
    <col min="1" max="1" width="33.85546875" style="50" customWidth="1"/>
    <col min="2" max="2" width="5" style="50" customWidth="1"/>
    <col min="3" max="3" width="24.5703125" style="50" customWidth="1"/>
    <col min="4" max="4" width="17.42578125" style="50" customWidth="1"/>
    <col min="5" max="5" width="16.28515625" style="50" customWidth="1"/>
    <col min="6" max="6" width="10.42578125" style="50" customWidth="1"/>
    <col min="7" max="7" width="14" style="50" customWidth="1"/>
    <col min="8" max="8" width="6.7109375" style="50" customWidth="1"/>
    <col min="9" max="9" width="34.85546875" style="88" customWidth="1"/>
    <col min="10" max="16384" width="11.42578125" style="50"/>
  </cols>
  <sheetData>
    <row r="1" spans="1:9" ht="32.25" customHeight="1" x14ac:dyDescent="0.2">
      <c r="A1" s="349"/>
      <c r="B1" s="354" t="s">
        <v>402</v>
      </c>
      <c r="C1" s="354"/>
      <c r="D1" s="354"/>
      <c r="E1" s="354"/>
      <c r="F1" s="354"/>
      <c r="G1" s="51"/>
    </row>
    <row r="2" spans="1:9" ht="32.25" customHeight="1" x14ac:dyDescent="0.2">
      <c r="A2" s="349"/>
      <c r="B2" s="354"/>
      <c r="C2" s="354"/>
      <c r="D2" s="354"/>
      <c r="E2" s="354"/>
      <c r="F2" s="354"/>
      <c r="G2" s="52"/>
    </row>
    <row r="3" spans="1:9" ht="32.25" customHeight="1" thickBot="1" x14ac:dyDescent="0.25">
      <c r="A3" s="350"/>
      <c r="B3" s="355"/>
      <c r="C3" s="355"/>
      <c r="D3" s="355"/>
      <c r="E3" s="355"/>
      <c r="F3" s="355"/>
      <c r="G3" s="53"/>
    </row>
    <row r="4" spans="1:9" ht="19.5" thickBot="1" x14ac:dyDescent="0.25">
      <c r="A4" s="351" t="s">
        <v>417</v>
      </c>
      <c r="B4" s="351"/>
      <c r="C4" s="351"/>
      <c r="D4" s="351"/>
      <c r="E4" s="351"/>
      <c r="F4" s="351"/>
    </row>
    <row r="5" spans="1:9" s="92" customFormat="1" ht="17.25" customHeight="1" thickBot="1" x14ac:dyDescent="0.25">
      <c r="A5" s="340" t="s">
        <v>335</v>
      </c>
      <c r="B5" s="341"/>
      <c r="C5" s="341"/>
      <c r="D5" s="341"/>
      <c r="E5" s="341"/>
      <c r="F5" s="345"/>
      <c r="G5" s="340" t="s">
        <v>490</v>
      </c>
      <c r="H5" s="341"/>
      <c r="I5" s="341"/>
    </row>
    <row r="6" spans="1:9" s="92" customFormat="1" ht="28.5" customHeight="1" thickBot="1" x14ac:dyDescent="0.25">
      <c r="A6" s="97" t="s">
        <v>315</v>
      </c>
      <c r="B6" s="247" t="s">
        <v>334</v>
      </c>
      <c r="C6" s="247"/>
      <c r="D6" s="98" t="s">
        <v>317</v>
      </c>
      <c r="E6" s="97" t="s">
        <v>319</v>
      </c>
      <c r="F6" s="98" t="s">
        <v>320</v>
      </c>
      <c r="G6" s="98" t="s">
        <v>489</v>
      </c>
      <c r="H6" s="98" t="s">
        <v>487</v>
      </c>
      <c r="I6" s="98" t="s">
        <v>488</v>
      </c>
    </row>
    <row r="7" spans="1:9" s="92" customFormat="1" ht="81" customHeight="1" thickBot="1" x14ac:dyDescent="0.25">
      <c r="A7" s="208" t="s">
        <v>534</v>
      </c>
      <c r="B7" s="98" t="s">
        <v>321</v>
      </c>
      <c r="C7" s="209" t="s">
        <v>455</v>
      </c>
      <c r="D7" s="209" t="s">
        <v>464</v>
      </c>
      <c r="E7" s="209" t="s">
        <v>471</v>
      </c>
      <c r="F7" s="209" t="s">
        <v>391</v>
      </c>
      <c r="G7" s="209" t="s">
        <v>493</v>
      </c>
      <c r="H7" s="210">
        <v>0.5</v>
      </c>
      <c r="I7" s="209" t="s">
        <v>515</v>
      </c>
    </row>
    <row r="8" spans="1:9" s="92" customFormat="1" ht="102" customHeight="1" thickBot="1" x14ac:dyDescent="0.25">
      <c r="A8" s="352" t="s">
        <v>535</v>
      </c>
      <c r="B8" s="98" t="s">
        <v>324</v>
      </c>
      <c r="C8" s="209" t="s">
        <v>453</v>
      </c>
      <c r="D8" s="209" t="s">
        <v>463</v>
      </c>
      <c r="E8" s="209" t="s">
        <v>396</v>
      </c>
      <c r="F8" s="209" t="s">
        <v>397</v>
      </c>
      <c r="G8" s="209" t="s">
        <v>493</v>
      </c>
      <c r="H8" s="210">
        <v>0.3</v>
      </c>
      <c r="I8" s="229" t="s">
        <v>557</v>
      </c>
    </row>
    <row r="9" spans="1:9" s="92" customFormat="1" ht="82.5" customHeight="1" thickBot="1" x14ac:dyDescent="0.25">
      <c r="A9" s="356"/>
      <c r="B9" s="98" t="s">
        <v>324</v>
      </c>
      <c r="C9" s="209" t="s">
        <v>456</v>
      </c>
      <c r="D9" s="209" t="s">
        <v>462</v>
      </c>
      <c r="E9" s="209" t="s">
        <v>470</v>
      </c>
      <c r="F9" s="209" t="s">
        <v>398</v>
      </c>
      <c r="G9" s="209" t="s">
        <v>493</v>
      </c>
      <c r="H9" s="210">
        <v>0.7</v>
      </c>
      <c r="I9" s="230" t="s">
        <v>558</v>
      </c>
    </row>
    <row r="10" spans="1:9" s="92" customFormat="1" ht="91.5" customHeight="1" thickBot="1" x14ac:dyDescent="0.25">
      <c r="A10" s="352" t="s">
        <v>536</v>
      </c>
      <c r="B10" s="98" t="s">
        <v>326</v>
      </c>
      <c r="C10" s="209" t="s">
        <v>348</v>
      </c>
      <c r="D10" s="209" t="s">
        <v>345</v>
      </c>
      <c r="E10" s="211" t="s">
        <v>365</v>
      </c>
      <c r="F10" s="209" t="s">
        <v>465</v>
      </c>
      <c r="G10" s="211" t="s">
        <v>491</v>
      </c>
      <c r="H10" s="210">
        <v>0.2</v>
      </c>
      <c r="I10" s="231" t="s">
        <v>516</v>
      </c>
    </row>
    <row r="11" spans="1:9" s="92" customFormat="1" ht="96" customHeight="1" thickBot="1" x14ac:dyDescent="0.25">
      <c r="A11" s="353"/>
      <c r="B11" s="98" t="s">
        <v>327</v>
      </c>
      <c r="C11" s="209" t="s">
        <v>399</v>
      </c>
      <c r="D11" s="209" t="s">
        <v>349</v>
      </c>
      <c r="E11" s="209" t="s">
        <v>468</v>
      </c>
      <c r="F11" s="209" t="s">
        <v>400</v>
      </c>
      <c r="G11" s="209" t="s">
        <v>493</v>
      </c>
      <c r="H11" s="210">
        <v>0.6</v>
      </c>
      <c r="I11" s="229" t="s">
        <v>559</v>
      </c>
    </row>
    <row r="12" spans="1:9" s="92" customFormat="1" ht="71.25" customHeight="1" thickBot="1" x14ac:dyDescent="0.25">
      <c r="A12" s="352" t="s">
        <v>537</v>
      </c>
      <c r="B12" s="98" t="s">
        <v>328</v>
      </c>
      <c r="C12" s="209" t="s">
        <v>457</v>
      </c>
      <c r="D12" s="209" t="s">
        <v>345</v>
      </c>
      <c r="E12" s="211" t="s">
        <v>467</v>
      </c>
      <c r="F12" s="209" t="s">
        <v>394</v>
      </c>
      <c r="G12" s="211" t="s">
        <v>493</v>
      </c>
      <c r="H12" s="210">
        <v>0.2</v>
      </c>
      <c r="I12" s="209" t="s">
        <v>517</v>
      </c>
    </row>
    <row r="13" spans="1:9" s="92" customFormat="1" ht="72.75" customHeight="1" thickBot="1" x14ac:dyDescent="0.25">
      <c r="A13" s="353"/>
      <c r="B13" s="98" t="s">
        <v>329</v>
      </c>
      <c r="C13" s="209" t="s">
        <v>458</v>
      </c>
      <c r="D13" s="209" t="s">
        <v>350</v>
      </c>
      <c r="E13" s="209" t="s">
        <v>343</v>
      </c>
      <c r="F13" s="209" t="s">
        <v>392</v>
      </c>
      <c r="G13" s="209" t="s">
        <v>491</v>
      </c>
      <c r="H13" s="210">
        <v>0</v>
      </c>
      <c r="I13" s="231" t="s">
        <v>560</v>
      </c>
    </row>
    <row r="14" spans="1:9" s="92" customFormat="1" ht="84" customHeight="1" thickBot="1" x14ac:dyDescent="0.25">
      <c r="A14" s="353"/>
      <c r="B14" s="98" t="s">
        <v>330</v>
      </c>
      <c r="C14" s="209" t="s">
        <v>459</v>
      </c>
      <c r="D14" s="209" t="s">
        <v>518</v>
      </c>
      <c r="E14" s="209" t="s">
        <v>454</v>
      </c>
      <c r="F14" s="209" t="s">
        <v>392</v>
      </c>
      <c r="G14" s="209" t="s">
        <v>493</v>
      </c>
      <c r="H14" s="210">
        <v>0.6</v>
      </c>
      <c r="I14" s="209" t="s">
        <v>561</v>
      </c>
    </row>
    <row r="15" spans="1:9" s="92" customFormat="1" ht="55.5" customHeight="1" thickBot="1" x14ac:dyDescent="0.25">
      <c r="A15" s="353"/>
      <c r="B15" s="98" t="s">
        <v>401</v>
      </c>
      <c r="C15" s="209" t="s">
        <v>460</v>
      </c>
      <c r="D15" s="209" t="s">
        <v>472</v>
      </c>
      <c r="E15" s="209" t="s">
        <v>466</v>
      </c>
      <c r="F15" s="209" t="s">
        <v>393</v>
      </c>
      <c r="G15" s="209" t="s">
        <v>493</v>
      </c>
      <c r="H15" s="212">
        <v>1</v>
      </c>
      <c r="I15" s="229" t="s">
        <v>562</v>
      </c>
    </row>
    <row r="16" spans="1:9" s="92" customFormat="1" ht="72" customHeight="1" thickBot="1" x14ac:dyDescent="0.25">
      <c r="A16" s="213" t="s">
        <v>538</v>
      </c>
      <c r="B16" s="98" t="s">
        <v>331</v>
      </c>
      <c r="C16" s="209" t="s">
        <v>461</v>
      </c>
      <c r="D16" s="209" t="s">
        <v>346</v>
      </c>
      <c r="E16" s="209" t="s">
        <v>469</v>
      </c>
      <c r="F16" s="209" t="s">
        <v>395</v>
      </c>
      <c r="G16" s="209" t="s">
        <v>493</v>
      </c>
      <c r="H16" s="210">
        <v>0.5</v>
      </c>
      <c r="I16" s="178" t="s">
        <v>519</v>
      </c>
    </row>
    <row r="17" spans="1:9" s="92" customFormat="1" ht="12" x14ac:dyDescent="0.2">
      <c r="A17" s="347"/>
      <c r="B17" s="347"/>
      <c r="C17" s="347"/>
      <c r="D17" s="347"/>
      <c r="E17" s="347"/>
      <c r="F17" s="347"/>
      <c r="I17" s="214"/>
    </row>
    <row r="18" spans="1:9" s="92" customFormat="1" thickBot="1" x14ac:dyDescent="0.25">
      <c r="A18" s="348"/>
      <c r="B18" s="348"/>
      <c r="C18" s="348"/>
      <c r="D18" s="348"/>
      <c r="E18" s="348"/>
      <c r="F18" s="348"/>
      <c r="I18" s="214"/>
    </row>
    <row r="19" spans="1:9" s="92" customFormat="1" ht="24.75" thickBot="1" x14ac:dyDescent="0.25">
      <c r="G19" s="100" t="s">
        <v>494</v>
      </c>
      <c r="H19" s="104">
        <v>10</v>
      </c>
      <c r="I19" s="214"/>
    </row>
    <row r="20" spans="1:9" s="92" customFormat="1" ht="24.75" thickBot="1" x14ac:dyDescent="0.25">
      <c r="G20" s="100" t="s">
        <v>495</v>
      </c>
      <c r="H20" s="104">
        <v>4</v>
      </c>
      <c r="I20" s="214"/>
    </row>
    <row r="21" spans="1:9" s="92" customFormat="1" thickBot="1" x14ac:dyDescent="0.25">
      <c r="G21" s="100" t="s">
        <v>496</v>
      </c>
      <c r="H21" s="115">
        <f>H20/H19</f>
        <v>0.4</v>
      </c>
      <c r="I21" s="214"/>
    </row>
    <row r="22" spans="1:9" s="92" customFormat="1" ht="12" x14ac:dyDescent="0.2">
      <c r="I22" s="214"/>
    </row>
    <row r="23" spans="1:9" s="92" customFormat="1" ht="12" x14ac:dyDescent="0.2">
      <c r="I23" s="214"/>
    </row>
  </sheetData>
  <sheetProtection algorithmName="SHA-512" hashValue="5E5mtWBC1MEq+wmF9FrC8dQmxmMlThl+st6Pd5M53jWxqLZNdkN0GLWYkkn7Xo9acVcIZiXf1/jKNGhyN3/Yyg==" saltValue="D7oxAxcwoRSZGWf0dhzc0w==" spinCount="100000" sheet="1" objects="1" scenarios="1"/>
  <mergeCells count="10">
    <mergeCell ref="G5:I5"/>
    <mergeCell ref="A17:F18"/>
    <mergeCell ref="A1:A3"/>
    <mergeCell ref="A4:F4"/>
    <mergeCell ref="A5:F5"/>
    <mergeCell ref="B6:C6"/>
    <mergeCell ref="A10:A11"/>
    <mergeCell ref="A12:A15"/>
    <mergeCell ref="B1:F3"/>
    <mergeCell ref="A8:A9"/>
  </mergeCells>
  <pageMargins left="0" right="0.59055118110236227" top="0.19685039370078741" bottom="0.19685039370078741" header="0" footer="0"/>
  <pageSetup paperSize="5" orientation="landscape" horizontalDpi="0"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9"/>
  <sheetViews>
    <sheetView tabSelected="1" topLeftCell="C1" workbookViewId="0">
      <selection activeCell="I19" sqref="I19"/>
    </sheetView>
  </sheetViews>
  <sheetFormatPr baseColWidth="10" defaultRowHeight="12.75" x14ac:dyDescent="0.2"/>
  <cols>
    <col min="1" max="1" width="21.85546875" style="50" customWidth="1"/>
    <col min="2" max="2" width="4.7109375" style="50" customWidth="1"/>
    <col min="3" max="3" width="30.5703125" style="50" customWidth="1"/>
    <col min="4" max="4" width="19.5703125" style="50" customWidth="1"/>
    <col min="5" max="5" width="20.140625" style="50" customWidth="1"/>
    <col min="6" max="6" width="13.42578125" style="50" customWidth="1"/>
    <col min="7" max="7" width="9.42578125" style="50" customWidth="1"/>
    <col min="8" max="8" width="11.5703125" style="50" customWidth="1"/>
    <col min="9" max="9" width="7" style="50" customWidth="1"/>
    <col min="10" max="10" width="32.140625" style="86" customWidth="1"/>
    <col min="11" max="16384" width="11.42578125" style="50"/>
  </cols>
  <sheetData>
    <row r="1" spans="1:10" ht="25.5" customHeight="1" x14ac:dyDescent="0.2">
      <c r="A1" s="357"/>
      <c r="B1" s="363" t="s">
        <v>402</v>
      </c>
      <c r="C1" s="364"/>
      <c r="D1" s="364"/>
      <c r="E1" s="364"/>
      <c r="F1" s="364"/>
      <c r="G1" s="365"/>
    </row>
    <row r="2" spans="1:10" ht="25.5" customHeight="1" x14ac:dyDescent="0.2">
      <c r="A2" s="358"/>
      <c r="B2" s="366"/>
      <c r="C2" s="333"/>
      <c r="D2" s="333"/>
      <c r="E2" s="333"/>
      <c r="F2" s="333"/>
      <c r="G2" s="367"/>
    </row>
    <row r="3" spans="1:10" ht="25.5" customHeight="1" thickBot="1" x14ac:dyDescent="0.25">
      <c r="A3" s="359"/>
      <c r="B3" s="368"/>
      <c r="C3" s="369"/>
      <c r="D3" s="369"/>
      <c r="E3" s="369"/>
      <c r="F3" s="369"/>
      <c r="G3" s="370"/>
    </row>
    <row r="4" spans="1:10" ht="19.5" thickBot="1" x14ac:dyDescent="0.25">
      <c r="A4" s="360" t="s">
        <v>417</v>
      </c>
      <c r="B4" s="360"/>
      <c r="C4" s="360"/>
      <c r="D4" s="360"/>
      <c r="E4" s="360"/>
      <c r="F4" s="360"/>
      <c r="G4" s="360"/>
    </row>
    <row r="5" spans="1:10" s="92" customFormat="1" thickBot="1" x14ac:dyDescent="0.25">
      <c r="A5" s="340" t="s">
        <v>314</v>
      </c>
      <c r="B5" s="341"/>
      <c r="C5" s="341"/>
      <c r="D5" s="341"/>
      <c r="E5" s="341"/>
      <c r="F5" s="341"/>
      <c r="G5" s="345"/>
      <c r="H5" s="340" t="s">
        <v>490</v>
      </c>
      <c r="I5" s="341"/>
      <c r="J5" s="341"/>
    </row>
    <row r="6" spans="1:10" s="92" customFormat="1" ht="36.75" thickBot="1" x14ac:dyDescent="0.25">
      <c r="A6" s="97" t="s">
        <v>315</v>
      </c>
      <c r="B6" s="247" t="s">
        <v>316</v>
      </c>
      <c r="C6" s="247"/>
      <c r="D6" s="98" t="s">
        <v>317</v>
      </c>
      <c r="E6" s="98" t="s">
        <v>318</v>
      </c>
      <c r="F6" s="97" t="s">
        <v>319</v>
      </c>
      <c r="G6" s="98" t="s">
        <v>320</v>
      </c>
      <c r="H6" s="98" t="s">
        <v>489</v>
      </c>
      <c r="I6" s="98" t="s">
        <v>487</v>
      </c>
      <c r="J6" s="98" t="s">
        <v>488</v>
      </c>
    </row>
    <row r="7" spans="1:10" s="92" customFormat="1" ht="108.75" customHeight="1" thickBot="1" x14ac:dyDescent="0.25">
      <c r="A7" s="361" t="s">
        <v>539</v>
      </c>
      <c r="B7" s="98" t="s">
        <v>321</v>
      </c>
      <c r="C7" s="99" t="s">
        <v>370</v>
      </c>
      <c r="D7" s="100" t="s">
        <v>371</v>
      </c>
      <c r="E7" s="100" t="s">
        <v>351</v>
      </c>
      <c r="F7" s="215" t="s">
        <v>367</v>
      </c>
      <c r="G7" s="232" t="s">
        <v>403</v>
      </c>
      <c r="H7" s="215" t="s">
        <v>493</v>
      </c>
      <c r="I7" s="105">
        <v>0.7</v>
      </c>
      <c r="J7" s="233" t="s">
        <v>563</v>
      </c>
    </row>
    <row r="8" spans="1:10" s="92" customFormat="1" ht="126" customHeight="1" thickBot="1" x14ac:dyDescent="0.25">
      <c r="A8" s="362"/>
      <c r="B8" s="98" t="s">
        <v>322</v>
      </c>
      <c r="C8" s="99" t="s">
        <v>474</v>
      </c>
      <c r="D8" s="100" t="s">
        <v>520</v>
      </c>
      <c r="E8" s="100" t="s">
        <v>521</v>
      </c>
      <c r="F8" s="215" t="s">
        <v>483</v>
      </c>
      <c r="G8" s="100" t="s">
        <v>407</v>
      </c>
      <c r="H8" s="215" t="s">
        <v>493</v>
      </c>
      <c r="I8" s="105">
        <v>0.6</v>
      </c>
      <c r="J8" s="233" t="s">
        <v>564</v>
      </c>
    </row>
    <row r="9" spans="1:10" s="92" customFormat="1" ht="100.5" customHeight="1" thickBot="1" x14ac:dyDescent="0.25">
      <c r="A9" s="362"/>
      <c r="B9" s="98" t="s">
        <v>323</v>
      </c>
      <c r="C9" s="99" t="s">
        <v>503</v>
      </c>
      <c r="D9" s="100" t="s">
        <v>408</v>
      </c>
      <c r="E9" s="100" t="s">
        <v>480</v>
      </c>
      <c r="F9" s="215" t="s">
        <v>426</v>
      </c>
      <c r="G9" s="100" t="s">
        <v>409</v>
      </c>
      <c r="H9" s="215" t="s">
        <v>493</v>
      </c>
      <c r="I9" s="105">
        <v>0.6</v>
      </c>
      <c r="J9" s="233" t="s">
        <v>565</v>
      </c>
    </row>
    <row r="10" spans="1:10" s="92" customFormat="1" ht="36.75" thickBot="1" x14ac:dyDescent="0.25">
      <c r="A10" s="327"/>
      <c r="B10" s="98" t="s">
        <v>342</v>
      </c>
      <c r="C10" s="99" t="s">
        <v>475</v>
      </c>
      <c r="D10" s="100" t="s">
        <v>478</v>
      </c>
      <c r="E10" s="100" t="s">
        <v>481</v>
      </c>
      <c r="F10" s="215" t="s">
        <v>484</v>
      </c>
      <c r="G10" s="100" t="s">
        <v>404</v>
      </c>
      <c r="H10" s="215" t="s">
        <v>493</v>
      </c>
      <c r="I10" s="105">
        <v>1</v>
      </c>
      <c r="J10" s="234" t="s">
        <v>566</v>
      </c>
    </row>
    <row r="11" spans="1:10" s="92" customFormat="1" ht="82.5" customHeight="1" thickBot="1" x14ac:dyDescent="0.25">
      <c r="A11" s="353" t="s">
        <v>540</v>
      </c>
      <c r="B11" s="98" t="s">
        <v>324</v>
      </c>
      <c r="C11" s="99" t="s">
        <v>476</v>
      </c>
      <c r="D11" s="100" t="s">
        <v>410</v>
      </c>
      <c r="E11" s="100" t="s">
        <v>482</v>
      </c>
      <c r="F11" s="215" t="s">
        <v>451</v>
      </c>
      <c r="G11" s="100" t="s">
        <v>411</v>
      </c>
      <c r="H11" s="215" t="s">
        <v>493</v>
      </c>
      <c r="I11" s="236">
        <v>0.4</v>
      </c>
      <c r="J11" s="235" t="s">
        <v>567</v>
      </c>
    </row>
    <row r="12" spans="1:10" s="92" customFormat="1" ht="84.75" thickBot="1" x14ac:dyDescent="0.25">
      <c r="A12" s="356"/>
      <c r="B12" s="98" t="s">
        <v>324</v>
      </c>
      <c r="C12" s="99" t="s">
        <v>473</v>
      </c>
      <c r="D12" s="100" t="s">
        <v>479</v>
      </c>
      <c r="E12" s="100" t="s">
        <v>372</v>
      </c>
      <c r="F12" s="215" t="s">
        <v>485</v>
      </c>
      <c r="G12" s="232" t="s">
        <v>412</v>
      </c>
      <c r="H12" s="221" t="s">
        <v>491</v>
      </c>
      <c r="I12" s="236">
        <v>0.2</v>
      </c>
      <c r="J12" s="233" t="s">
        <v>568</v>
      </c>
    </row>
    <row r="13" spans="1:10" s="92" customFormat="1" ht="61.5" customHeight="1" thickBot="1" x14ac:dyDescent="0.25">
      <c r="A13" s="208" t="s">
        <v>541</v>
      </c>
      <c r="B13" s="98" t="s">
        <v>326</v>
      </c>
      <c r="C13" s="99" t="s">
        <v>477</v>
      </c>
      <c r="D13" s="100" t="s">
        <v>373</v>
      </c>
      <c r="E13" s="100" t="s">
        <v>374</v>
      </c>
      <c r="F13" s="215" t="s">
        <v>486</v>
      </c>
      <c r="G13" s="100" t="s">
        <v>405</v>
      </c>
      <c r="H13" s="215" t="s">
        <v>493</v>
      </c>
      <c r="I13" s="105">
        <v>0.5</v>
      </c>
      <c r="J13" s="235" t="s">
        <v>502</v>
      </c>
    </row>
    <row r="14" spans="1:10" s="92" customFormat="1" ht="87" customHeight="1" thickBot="1" x14ac:dyDescent="0.25">
      <c r="A14" s="208" t="s">
        <v>542</v>
      </c>
      <c r="B14" s="98" t="s">
        <v>328</v>
      </c>
      <c r="C14" s="99" t="s">
        <v>522</v>
      </c>
      <c r="D14" s="100" t="s">
        <v>505</v>
      </c>
      <c r="E14" s="100" t="s">
        <v>462</v>
      </c>
      <c r="F14" s="215" t="s">
        <v>368</v>
      </c>
      <c r="G14" s="100" t="s">
        <v>406</v>
      </c>
      <c r="H14" s="215" t="s">
        <v>491</v>
      </c>
      <c r="I14" s="236">
        <v>0</v>
      </c>
      <c r="J14" s="233" t="s">
        <v>569</v>
      </c>
    </row>
    <row r="15" spans="1:10" s="92" customFormat="1" ht="48.75" thickBot="1" x14ac:dyDescent="0.25">
      <c r="A15" s="217" t="s">
        <v>543</v>
      </c>
      <c r="B15" s="218" t="s">
        <v>331</v>
      </c>
      <c r="C15" s="99" t="s">
        <v>375</v>
      </c>
      <c r="D15" s="100" t="s">
        <v>376</v>
      </c>
      <c r="E15" s="100" t="s">
        <v>352</v>
      </c>
      <c r="F15" s="215" t="s">
        <v>366</v>
      </c>
      <c r="G15" s="100" t="s">
        <v>413</v>
      </c>
      <c r="H15" s="215" t="s">
        <v>493</v>
      </c>
      <c r="I15" s="105">
        <v>0.8</v>
      </c>
      <c r="J15" s="216" t="s">
        <v>523</v>
      </c>
    </row>
    <row r="16" spans="1:10" s="92" customFormat="1" thickBot="1" x14ac:dyDescent="0.25">
      <c r="A16" s="107"/>
      <c r="B16" s="107"/>
      <c r="C16" s="107"/>
      <c r="D16" s="107"/>
      <c r="E16" s="107"/>
      <c r="F16" s="107"/>
      <c r="G16" s="107"/>
      <c r="J16" s="93"/>
    </row>
    <row r="17" spans="1:10" s="92" customFormat="1" ht="24.75" thickBot="1" x14ac:dyDescent="0.25">
      <c r="A17" s="111"/>
      <c r="B17" s="111"/>
      <c r="C17" s="111"/>
      <c r="D17" s="111"/>
      <c r="E17" s="111"/>
      <c r="F17" s="111"/>
      <c r="G17" s="111"/>
      <c r="H17" s="100" t="s">
        <v>494</v>
      </c>
      <c r="I17" s="104">
        <v>9</v>
      </c>
      <c r="J17" s="93"/>
    </row>
    <row r="18" spans="1:10" s="92" customFormat="1" ht="24.75" thickBot="1" x14ac:dyDescent="0.25">
      <c r="A18" s="111"/>
      <c r="B18" s="111"/>
      <c r="C18" s="111"/>
      <c r="D18" s="111"/>
      <c r="E18" s="111"/>
      <c r="F18" s="111"/>
      <c r="G18" s="111"/>
      <c r="H18" s="100" t="s">
        <v>495</v>
      </c>
      <c r="I18" s="104">
        <v>5</v>
      </c>
      <c r="J18" s="93"/>
    </row>
    <row r="19" spans="1:10" s="92" customFormat="1" thickBot="1" x14ac:dyDescent="0.25">
      <c r="H19" s="100" t="s">
        <v>496</v>
      </c>
      <c r="I19" s="115">
        <f>I18/I17</f>
        <v>0.55555555555555558</v>
      </c>
      <c r="J19" s="93"/>
    </row>
  </sheetData>
  <sheetProtection algorithmName="SHA-512" hashValue="+88cEo40AQLAxhXqLT2rHEZ1abLXJvkIng/KHtZg0XDjaU/v3RTH62P9R9znXBFN9oYADlEierbRMwleY46hRQ==" saltValue="gJU1WkWUwMBN5Wx7C/4gcQ==" spinCount="100000" sheet="1" objects="1" scenarios="1"/>
  <mergeCells count="8">
    <mergeCell ref="H5:J5"/>
    <mergeCell ref="A11:A12"/>
    <mergeCell ref="A1:A3"/>
    <mergeCell ref="A4:G4"/>
    <mergeCell ref="A5:G5"/>
    <mergeCell ref="B6:C6"/>
    <mergeCell ref="A7:A10"/>
    <mergeCell ref="B1:G3"/>
  </mergeCells>
  <pageMargins left="0" right="0.59055118110236227" top="0.19685039370078741" bottom="0.19685039370078741" header="0" footer="0"/>
  <pageSetup paperSize="5" orientation="landscape"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52</vt:i4>
      </vt:variant>
    </vt:vector>
  </HeadingPairs>
  <TitlesOfParts>
    <vt:vector size="60" baseType="lpstr">
      <vt:lpstr>Gestion del Riesgo</vt:lpstr>
      <vt:lpstr>ESTRATEGIAS DE RACIONALIZACION</vt:lpstr>
      <vt:lpstr>TABLA</vt:lpstr>
      <vt:lpstr>Tablas instituciones</vt:lpstr>
      <vt:lpstr>Hoja1</vt:lpstr>
      <vt:lpstr>RENDICION CTAS</vt:lpstr>
      <vt:lpstr>SERVICIO AL CIUDADANO</vt:lpstr>
      <vt:lpstr>TRANSPARENCIA Y ACCESO</vt:lpstr>
      <vt:lpstr>Acto</vt:lpstr>
      <vt:lpstr>Admin</vt:lpstr>
      <vt:lpstr>Administrativa</vt:lpstr>
      <vt:lpstr>administrativas</vt:lpstr>
      <vt:lpstr>Administrativo</vt:lpstr>
      <vt:lpstr>Administrativos</vt:lpstr>
      <vt:lpstr>'Tablas instituciones'!Agricultura</vt:lpstr>
      <vt:lpstr>Ambiental</vt:lpstr>
      <vt:lpstr>'ESTRATEGIAS DE RACIONALIZACION'!Área_de_impresión</vt:lpstr>
      <vt:lpstr>automatiza.parcial</vt:lpstr>
      <vt:lpstr>avance</vt:lpstr>
      <vt:lpstr>cadena.tramite</vt:lpstr>
      <vt:lpstr>Categoria</vt:lpstr>
      <vt:lpstr>clases</vt:lpstr>
      <vt:lpstr>Departamental</vt:lpstr>
      <vt:lpstr>departamento</vt:lpstr>
      <vt:lpstr>departamentos</vt:lpstr>
      <vt:lpstr>Distrito_Capital</vt:lpstr>
      <vt:lpstr>elemento</vt:lpstr>
      <vt:lpstr>GRAT</vt:lpstr>
      <vt:lpstr>interoperabilidad</vt:lpstr>
      <vt:lpstr>Jurídica</vt:lpstr>
      <vt:lpstr>Jurídico</vt:lpstr>
      <vt:lpstr>lider</vt:lpstr>
      <vt:lpstr>Municipal</vt:lpstr>
      <vt:lpstr>Nacional</vt:lpstr>
      <vt:lpstr>Ninguno</vt:lpstr>
      <vt:lpstr>nivel</vt:lpstr>
      <vt:lpstr>Nivel1</vt:lpstr>
      <vt:lpstr>nivelinter</vt:lpstr>
      <vt:lpstr>nivelracio</vt:lpstr>
      <vt:lpstr>norma</vt:lpstr>
      <vt:lpstr>normativa</vt:lpstr>
      <vt:lpstr>normativas</vt:lpstr>
      <vt:lpstr>TABLA!normativo</vt:lpstr>
      <vt:lpstr>Normativo</vt:lpstr>
      <vt:lpstr>orden</vt:lpstr>
      <vt:lpstr>respuesta</vt:lpstr>
      <vt:lpstr>sector</vt:lpstr>
      <vt:lpstr>sectoriales</vt:lpstr>
      <vt:lpstr>Simplificacion</vt:lpstr>
      <vt:lpstr>tecnologica</vt:lpstr>
      <vt:lpstr>Tecnológica</vt:lpstr>
      <vt:lpstr>tecnologicas</vt:lpstr>
      <vt:lpstr>Tecnologico</vt:lpstr>
      <vt:lpstr>Tecnológico</vt:lpstr>
      <vt:lpstr>Tipoaccion</vt:lpstr>
      <vt:lpstr>Tipos</vt:lpstr>
      <vt:lpstr>'ESTRATEGIAS DE RACIONALIZACION'!Títulos_a_imprimir</vt:lpstr>
      <vt:lpstr>ventanilla</vt:lpstr>
      <vt:lpstr>vigencia</vt:lpstr>
      <vt:lpstr>vigencias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ggonzalez</dc:creator>
  <cp:lastModifiedBy>CONTROL INTERNO</cp:lastModifiedBy>
  <cp:revision/>
  <cp:lastPrinted>2018-05-16T22:53:52Z</cp:lastPrinted>
  <dcterms:created xsi:type="dcterms:W3CDTF">2012-02-21T16:49:08Z</dcterms:created>
  <dcterms:modified xsi:type="dcterms:W3CDTF">2018-05-16T22:58:16Z</dcterms:modified>
</cp:coreProperties>
</file>