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MRD 2018 - NURI\INFORME SEGUIMIENTO AL PLAN ANTICORRUPCION 2018\"/>
    </mc:Choice>
  </mc:AlternateContent>
  <workbookProtection workbookAlgorithmName="SHA-512" workbookHashValue="69ztx6USY4ExI3ijl8nQi2n0UNqNkopPFe6K8p9sQ47vqjwURi7Cf4jfib8d8WHhyL7Ygap4i9Zo1A7OB+kAsg==" workbookSaltValue="Zgr/szBDdC6C99Lll6gWsg==" workbookSpinCount="100000" lockStructure="1"/>
  <bookViews>
    <workbookView xWindow="0" yWindow="0" windowWidth="15360" windowHeight="7155" tabRatio="632" firstSheet="6" activeTab="7"/>
  </bookViews>
  <sheets>
    <sheet name="Gestion del Riesgo" sheetId="21" r:id="rId1"/>
    <sheet name="ESTRATEGIAS DE RACIONALIZACION" sheetId="1" r:id="rId2"/>
    <sheet name="TABLA" sheetId="2" state="hidden" r:id="rId3"/>
    <sheet name="Tablas instituciones" sheetId="12" state="hidden" r:id="rId4"/>
    <sheet name="Hoja1" sheetId="13" state="hidden" r:id="rId5"/>
    <sheet name="RENDICION CTAS" sheetId="17" r:id="rId6"/>
    <sheet name="SERVICIO AL CIUDADANO" sheetId="18" r:id="rId7"/>
    <sheet name="TRANSPARENCIA Y ACCESO" sheetId="19" r:id="rId8"/>
  </sheets>
  <externalReferences>
    <externalReference r:id="rId9"/>
  </externalReferences>
  <definedNames>
    <definedName name="_xlnm._FilterDatabase" localSheetId="2" hidden="1">TABLA!$A$1:$O$33</definedName>
    <definedName name="Acto">TABLA!$L$2:$L$8</definedName>
    <definedName name="Admin">TABLA!$Q$2:$Q$3</definedName>
    <definedName name="Administrativa">TABLA!$J$2:$J$8</definedName>
    <definedName name="administrativas">TABLA!$J$2:$J$8</definedName>
    <definedName name="Administrativo">TABLA!$J$2:$J$8</definedName>
    <definedName name="Administrativos">TABLA!$J$2:$J$10</definedName>
    <definedName name="Agricultura" localSheetId="3">'Tablas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_xlnm.Print_Area" localSheetId="1">'ESTRATEGIAS DE RACIONALIZACION'!$A$1:$L$26</definedName>
    <definedName name="automatiza.parcial">TABLA!$L$2:$L$10</definedName>
    <definedName name="avance">TABLA!$O$2:$O$20</definedName>
    <definedName name="cadena.tramite">TABLA!$M$2:$M$3</definedName>
    <definedName name="Categoria">TABLA!$P$2:$P$8</definedName>
    <definedName name="Ciencia__Tecnología_e_innovación">TABLA!#REF!</definedName>
    <definedName name="clases">TABLA!$F$2:$F$5</definedName>
    <definedName name="clases1">[1]TABLA!$G$2:$G$5</definedName>
    <definedName name="Comercio__Industria_y_Turismo">TABLA!#REF!</definedName>
    <definedName name="Departamental">TABLA!$D$2:$D$33</definedName>
    <definedName name="departamento">TABLA!$D$2:$D$33</definedName>
    <definedName name="departamentos">TABLA!$D$2:$D$36</definedName>
    <definedName name="Distrito_Capital">TABLA!$D$34</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TABLA!$D$2:$D$33</definedName>
    <definedName name="Nacional">TABLA!$D$36</definedName>
    <definedName name="Ninguno">TABLA!$B$2:$B$26</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2">TABLA!$G$2:$G$4</definedName>
    <definedName name="Normativo">TABLA!$I$2:$I$6</definedName>
    <definedName name="orden">TABLA!$A$3:$A$4</definedName>
    <definedName name="respuesta">TABLA!$U$2:$U$152</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TABLA!$G$2:$G$4</definedName>
    <definedName name="_xlnm.Print_Titles" localSheetId="1">'ESTRATEGIAS DE RACIONALIZACION'!$1:$14</definedName>
    <definedName name="ventanilla">TABLA!$N$2:$N$3</definedName>
    <definedName name="vigencia">TABLA!$E$2:$E$5</definedName>
    <definedName name="vigencias">TABLA!$E$2:$E$7</definedName>
  </definedNames>
  <calcPr calcId="152511"/>
</workbook>
</file>

<file path=xl/calcChain.xml><?xml version="1.0" encoding="utf-8"?>
<calcChain xmlns="http://schemas.openxmlformats.org/spreadsheetml/2006/main">
  <c r="I19" i="19" l="1"/>
  <c r="H21" i="18"/>
  <c r="H21" i="17"/>
  <c r="N25" i="1"/>
  <c r="H17" i="21"/>
  <c r="K3" i="2" l="1"/>
  <c r="K4" i="2"/>
  <c r="K5" i="2"/>
  <c r="K6" i="2"/>
  <c r="K7" i="2"/>
  <c r="K2" i="2"/>
  <c r="J3" i="2"/>
  <c r="J4" i="2"/>
  <c r="J5" i="2"/>
  <c r="J6" i="2"/>
  <c r="J7" i="2"/>
  <c r="J2" i="2"/>
  <c r="T145" i="2" l="1"/>
  <c r="U145" i="2"/>
  <c r="T149" i="2"/>
  <c r="U149" i="2" s="1"/>
  <c r="T135" i="2"/>
  <c r="U135" i="2" s="1"/>
  <c r="T139" i="2"/>
  <c r="U139" i="2" s="1"/>
  <c r="T88" i="2"/>
  <c r="U88" i="2"/>
  <c r="T92" i="2"/>
  <c r="U92" i="2" s="1"/>
  <c r="T96" i="2"/>
  <c r="U96" i="2" s="1"/>
  <c r="T72" i="2"/>
  <c r="U72" i="2" s="1"/>
  <c r="T73" i="2"/>
  <c r="T74" i="2"/>
  <c r="U74" i="2" s="1"/>
  <c r="T76" i="2"/>
  <c r="U76" i="2" s="1"/>
  <c r="T79" i="2"/>
  <c r="U79" i="2" s="1"/>
  <c r="T80" i="2"/>
  <c r="U80" i="2" s="1"/>
  <c r="T81" i="2"/>
  <c r="T82" i="2"/>
  <c r="U82" i="2" s="1"/>
  <c r="T84" i="2"/>
  <c r="U84" i="2" s="1"/>
  <c r="T87" i="2"/>
  <c r="U87" i="2" s="1"/>
  <c r="T52" i="2"/>
  <c r="U52" i="2"/>
  <c r="T54" i="2"/>
  <c r="U54" i="2" s="1"/>
  <c r="T56" i="2"/>
  <c r="U56" i="2" s="1"/>
  <c r="T57" i="2"/>
  <c r="T60" i="2"/>
  <c r="U60" i="2" s="1"/>
  <c r="T63" i="2"/>
  <c r="U63" i="2" s="1"/>
  <c r="T64" i="2"/>
  <c r="U64" i="2" s="1"/>
  <c r="T65" i="2"/>
  <c r="T68" i="2"/>
  <c r="U68" i="2" s="1"/>
  <c r="T71" i="2"/>
  <c r="T35" i="2"/>
  <c r="U35" i="2" s="1"/>
  <c r="T36" i="2"/>
  <c r="U36" i="2" s="1"/>
  <c r="T39" i="2"/>
  <c r="U39" i="2" s="1"/>
  <c r="T42" i="2"/>
  <c r="T43" i="2"/>
  <c r="U43" i="2" s="1"/>
  <c r="T44" i="2"/>
  <c r="U44" i="2" s="1"/>
  <c r="T47" i="2"/>
  <c r="U47" i="2" s="1"/>
  <c r="T50" i="2"/>
  <c r="T51" i="2"/>
  <c r="U51" i="2" s="1"/>
  <c r="T11" i="2"/>
  <c r="U11" i="2" s="1"/>
  <c r="T15" i="2"/>
  <c r="U15" i="2" s="1"/>
  <c r="T18" i="2"/>
  <c r="U18" i="2" s="1"/>
  <c r="T19" i="2"/>
  <c r="U19" i="2" s="1"/>
  <c r="T20" i="2"/>
  <c r="U20" i="2" s="1"/>
  <c r="T23" i="2"/>
  <c r="U23" i="2" s="1"/>
  <c r="T26" i="2"/>
  <c r="T27" i="2"/>
  <c r="U27" i="2" s="1"/>
  <c r="T28" i="2"/>
  <c r="U28" i="2" s="1"/>
  <c r="T31" i="2"/>
  <c r="U31" i="2" s="1"/>
  <c r="T34" i="2"/>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c r="S23" i="2"/>
  <c r="S24" i="2"/>
  <c r="T24" i="2"/>
  <c r="U24" i="2"/>
  <c r="S25" i="2"/>
  <c r="T25" i="2"/>
  <c r="U25" i="2" s="1"/>
  <c r="S26" i="2"/>
  <c r="U26" i="2"/>
  <c r="S27" i="2"/>
  <c r="S28" i="2"/>
  <c r="S29" i="2"/>
  <c r="T29" i="2"/>
  <c r="U29" i="2" s="1"/>
  <c r="S30" i="2"/>
  <c r="T30" i="2"/>
  <c r="U30" i="2" s="1"/>
  <c r="S31" i="2"/>
  <c r="S32" i="2"/>
  <c r="T32" i="2"/>
  <c r="U32" i="2" s="1"/>
  <c r="S33" i="2"/>
  <c r="T33" i="2"/>
  <c r="U33" i="2" s="1"/>
  <c r="S34" i="2"/>
  <c r="U34" i="2"/>
  <c r="S35" i="2"/>
  <c r="S36" i="2"/>
  <c r="S37" i="2"/>
  <c r="T37" i="2"/>
  <c r="U37" i="2" s="1"/>
  <c r="S38" i="2"/>
  <c r="T38" i="2"/>
  <c r="U38" i="2" s="1"/>
  <c r="S39" i="2"/>
  <c r="S40" i="2"/>
  <c r="T40" i="2"/>
  <c r="U40" i="2" s="1"/>
  <c r="S41" i="2"/>
  <c r="T41" i="2"/>
  <c r="U41" i="2" s="1"/>
  <c r="S42" i="2"/>
  <c r="U42" i="2"/>
  <c r="S43" i="2"/>
  <c r="S44" i="2"/>
  <c r="S45" i="2"/>
  <c r="T45" i="2"/>
  <c r="U45" i="2" s="1"/>
  <c r="S46" i="2"/>
  <c r="T46" i="2"/>
  <c r="U46" i="2" s="1"/>
  <c r="S47" i="2"/>
  <c r="S48" i="2"/>
  <c r="T48" i="2"/>
  <c r="U48" i="2" s="1"/>
  <c r="S49" i="2"/>
  <c r="T49" i="2"/>
  <c r="U49" i="2" s="1"/>
  <c r="S50" i="2"/>
  <c r="U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s="1"/>
  <c r="S67" i="2"/>
  <c r="T67" i="2"/>
  <c r="U67" i="2" s="1"/>
  <c r="S68" i="2"/>
  <c r="S69" i="2"/>
  <c r="T69" i="2"/>
  <c r="U69" i="2" s="1"/>
  <c r="S70" i="2"/>
  <c r="T70" i="2"/>
  <c r="U70" i="2" s="1"/>
  <c r="S71" i="2"/>
  <c r="U71" i="2"/>
  <c r="S72" i="2"/>
  <c r="S73" i="2"/>
  <c r="U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Rosa Valentina Aceros Garcia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Área dentro de la entidad que lidera la racionalización del trámite, proceso o procedimiento</t>
        </r>
      </text>
    </comment>
    <comment ref="K14" authorId="2" shapeId="0">
      <text>
        <r>
          <rPr>
            <sz val="12"/>
            <color indexed="81"/>
            <rFont val="Tahoma"/>
            <family val="2"/>
          </rPr>
          <t>Indique la fecha de inicio de las acciones de racionalización a realizar</t>
        </r>
      </text>
    </comment>
    <comment ref="L14" authorId="2" shapeId="0">
      <text>
        <r>
          <rPr>
            <sz val="12"/>
            <color indexed="81"/>
            <rFont val="Tahoma"/>
            <family val="2"/>
          </rPr>
          <t>Indique la fecha de terminación de las acciones de racionalización a realizar</t>
        </r>
      </text>
    </comment>
  </commentList>
</comments>
</file>

<file path=xl/comments3.xml><?xml version="1.0" encoding="utf-8"?>
<comments xmlns="http://schemas.openxmlformats.org/spreadsheetml/2006/main">
  <authors>
    <author>Rosa Valentina Aceros Garcia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5.xml><?xml version="1.0" encoding="utf-8"?>
<comments xmlns="http://schemas.openxmlformats.org/spreadsheetml/2006/main">
  <authors>
    <author>Rosa Valentina Aceros Garcia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<sst xmlns="http://schemas.openxmlformats.org/spreadsheetml/2006/main" count="804" uniqueCount="571">
  <si>
    <t>TIPO DE RACIONALIZACIÓN</t>
  </si>
  <si>
    <t>Eliminación del trámite / OPA</t>
  </si>
  <si>
    <t>Eliminación o reducción de requisitos</t>
  </si>
  <si>
    <t>Ampliación de la vigencia del producto / servicio</t>
  </si>
  <si>
    <t>Fusión de trámites</t>
  </si>
  <si>
    <t>Formularios diligenciados en línea</t>
  </si>
  <si>
    <t>Pago en línea</t>
  </si>
  <si>
    <t>Nombre de la entidad</t>
  </si>
  <si>
    <t>Año Vigencia:</t>
  </si>
  <si>
    <t xml:space="preserve">
N°</t>
  </si>
  <si>
    <t>NOMBRE DEL TRÁMITE, PROCESO O PROCEDIMIENTO</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</si>
  <si>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</si>
  <si>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</si>
  <si>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</si>
  <si>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</si>
  <si>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</si>
  <si>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</si>
  <si>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</si>
  <si>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</si>
  <si>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Correo electrónico:</t>
  </si>
  <si>
    <t>LIDER</t>
  </si>
  <si>
    <t>PARTICIPANTE</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</si>
  <si>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</si>
  <si>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</si>
  <si>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</si>
  <si>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</si>
  <si>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</si>
  <si>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</si>
  <si>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</si>
  <si>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</si>
  <si>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</si>
  <si>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</si>
  <si>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</si>
  <si>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</si>
  <si>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</si>
  <si>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</si>
  <si>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</si>
  <si>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</si>
  <si>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</si>
  <si>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</si>
  <si>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</si>
  <si>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</si>
  <si>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</si>
  <si>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</si>
  <si>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</si>
  <si>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</si>
  <si>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</si>
  <si>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</si>
  <si>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</si>
  <si>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</si>
  <si>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</si>
  <si>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</si>
  <si>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</si>
  <si>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</si>
  <si>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</si>
  <si>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</si>
  <si>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</si>
  <si>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</si>
  <si>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</si>
  <si>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</si>
  <si>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</si>
  <si>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</si>
  <si>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</si>
  <si>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</si>
  <si>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</si>
  <si>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</si>
  <si>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</si>
  <si>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</si>
  <si>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</si>
  <si>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</si>
  <si>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</si>
  <si>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</si>
  <si>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</si>
  <si>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</si>
  <si>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</si>
  <si>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</si>
  <si>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</si>
  <si>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</si>
  <si>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</si>
  <si>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</si>
  <si>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</si>
  <si>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</si>
  <si>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</si>
  <si>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</si>
  <si>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</si>
  <si>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</si>
  <si>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</si>
  <si>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</si>
  <si>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</si>
  <si>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</si>
  <si>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</si>
  <si>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</si>
  <si>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</si>
  <si>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</si>
  <si>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</si>
  <si>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</si>
  <si>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</si>
  <si>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</si>
  <si>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</si>
  <si>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</si>
  <si>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</si>
  <si>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</si>
  <si>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</si>
  <si>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</si>
  <si>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</si>
  <si>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</si>
  <si>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</si>
  <si>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</si>
  <si>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</si>
  <si>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</si>
  <si>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</si>
  <si>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</si>
  <si>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</si>
  <si>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</si>
  <si>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</si>
  <si>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</si>
  <si>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</si>
  <si>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</si>
  <si>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</si>
  <si>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</si>
  <si>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</si>
  <si>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</si>
  <si>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</si>
  <si>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</si>
  <si>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</si>
  <si>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</si>
  <si>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</si>
  <si>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</si>
  <si>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</si>
  <si>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</si>
  <si>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</si>
  <si>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</si>
  <si>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</si>
  <si>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</si>
  <si>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</si>
  <si>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</si>
  <si>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</si>
  <si>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</si>
  <si>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</si>
  <si>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</si>
  <si>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</si>
  <si>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</si>
  <si>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</si>
  <si>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</si>
  <si>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</si>
  <si>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</si>
  <si>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</si>
  <si>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</si>
  <si>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</si>
  <si>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</si>
  <si>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</si>
  <si>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</si>
  <si>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</si>
  <si>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</si>
  <si>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</si>
  <si>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</si>
  <si>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</si>
  <si>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</si>
  <si>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</si>
  <si>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</si>
  <si>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</si>
  <si>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</si>
  <si>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</si>
  <si>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</si>
  <si>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</si>
  <si>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</si>
  <si>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</si>
  <si>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</si>
  <si>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</si>
  <si>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</si>
  <si>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</si>
  <si>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</si>
  <si>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</si>
  <si>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</si>
  <si>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</si>
  <si>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</si>
  <si>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</si>
  <si>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</si>
  <si>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</si>
  <si>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</si>
  <si>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</si>
  <si>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</si>
  <si>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</si>
  <si>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</si>
  <si>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</si>
  <si>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</si>
  <si>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</si>
  <si>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</si>
  <si>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</si>
  <si>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</si>
  <si>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</si>
  <si>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</si>
  <si>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</si>
  <si>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</si>
  <si>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</si>
  <si>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</si>
  <si>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</si>
  <si>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</si>
  <si>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</si>
  <si>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</si>
  <si>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</si>
  <si>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</si>
  <si>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</si>
  <si>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</si>
  <si>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</si>
  <si>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</si>
  <si>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</si>
  <si>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</si>
  <si>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</si>
  <si>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</si>
  <si>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</si>
  <si>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</si>
  <si>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</si>
  <si>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</si>
  <si>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</si>
  <si>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</si>
  <si>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</si>
  <si>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</si>
  <si>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</si>
  <si>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</si>
  <si>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</si>
  <si>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</si>
  <si>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</si>
  <si>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</si>
  <si>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</si>
  <si>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</si>
  <si>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</si>
  <si>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</si>
  <si>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</si>
  <si>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</si>
  <si>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</si>
  <si>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</si>
  <si>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</si>
  <si>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</si>
  <si>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</si>
  <si>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</si>
  <si>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</si>
  <si>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</si>
  <si>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</si>
  <si>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</si>
  <si>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</si>
  <si>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</si>
  <si>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</si>
  <si>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</si>
  <si>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</si>
  <si>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</si>
  <si>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</si>
  <si>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</si>
  <si>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</si>
  <si>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</si>
  <si>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</si>
  <si>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</si>
  <si>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</si>
  <si>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</si>
  <si>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</si>
  <si>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</si>
  <si>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</si>
  <si>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</si>
  <si>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</si>
  <si>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</si>
  <si>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</si>
  <si>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</si>
  <si>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</si>
  <si>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</si>
  <si>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</si>
  <si>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</si>
  <si>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</si>
  <si>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</si>
  <si>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</si>
  <si>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</si>
  <si>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</si>
  <si>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</si>
  <si>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</si>
  <si>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</si>
  <si>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</si>
  <si>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</si>
  <si>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</si>
  <si>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</si>
  <si>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</si>
  <si>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</si>
  <si>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</si>
  <si>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</si>
  <si>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</si>
  <si>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</si>
  <si>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</si>
  <si>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</si>
  <si>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</si>
  <si>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</si>
  <si>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</si>
  <si>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</si>
  <si>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</si>
  <si>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</si>
  <si>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</si>
  <si>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</si>
  <si>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</si>
  <si>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</si>
  <si>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</si>
  <si>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</si>
  <si>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</si>
  <si>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</si>
  <si>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</si>
  <si>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</si>
  <si>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</si>
  <si>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</si>
  <si>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</si>
  <si>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</si>
  <si>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t>Departamento:</t>
  </si>
  <si>
    <t>Municipio:</t>
  </si>
  <si>
    <t>Sector Administrativo</t>
  </si>
  <si>
    <t>ACCIÓN ESPECÍFICA DE RACIONALIZACIÓN</t>
  </si>
  <si>
    <t>Orden</t>
  </si>
  <si>
    <t>Número de teléfono:</t>
  </si>
  <si>
    <t>Fecha aprobación del plan:</t>
  </si>
  <si>
    <t>Territorial</t>
  </si>
  <si>
    <t>Componente 5:  Transparencia y Acceso a la Información</t>
  </si>
  <si>
    <t>Subcomponente</t>
  </si>
  <si>
    <t xml:space="preserve"> Actividades</t>
  </si>
  <si>
    <t>Meta o producto</t>
  </si>
  <si>
    <t>Indicadores</t>
  </si>
  <si>
    <t xml:space="preserve">Responsable </t>
  </si>
  <si>
    <t>Fecha programada</t>
  </si>
  <si>
    <t>1.1</t>
  </si>
  <si>
    <t>1.2</t>
  </si>
  <si>
    <t>1.3</t>
  </si>
  <si>
    <t>2.1</t>
  </si>
  <si>
    <t>2.2</t>
  </si>
  <si>
    <t>3.1</t>
  </si>
  <si>
    <t>3.2</t>
  </si>
  <si>
    <t>4.1</t>
  </si>
  <si>
    <t>4.2</t>
  </si>
  <si>
    <t>4.3</t>
  </si>
  <si>
    <t>5.1</t>
  </si>
  <si>
    <t>Componente 3:  Rendición de cuentas</t>
  </si>
  <si>
    <t xml:space="preserve">Subcomponente </t>
  </si>
  <si>
    <t>Actividades</t>
  </si>
  <si>
    <t>Componente 4:  Servicio al Ciudadano</t>
  </si>
  <si>
    <t>Política de riesgos de corrupción actualizada</t>
  </si>
  <si>
    <t>5.1.</t>
  </si>
  <si>
    <t>Componente 1: Gestión del Riesgo de Corrupción  -Mapa de Riesgos de Corrupción</t>
  </si>
  <si>
    <t>Publicar, Divulgar y facilitar el acceso del mapa de riesgos definitivo</t>
  </si>
  <si>
    <t>Informe cuatrimestral</t>
  </si>
  <si>
    <t>Comunicados de prensa</t>
  </si>
  <si>
    <t>1.4</t>
  </si>
  <si>
    <t>Director</t>
  </si>
  <si>
    <t>Talleres de discusión e intercambio de opiniones</t>
  </si>
  <si>
    <t>Capacitaciones</t>
  </si>
  <si>
    <t>Encuestas</t>
  </si>
  <si>
    <t xml:space="preserve">Dirección </t>
  </si>
  <si>
    <t>Capacitación a los servidores públicos de la entidad, relacionada con el mejoramiento del servicio al ciudadano.</t>
  </si>
  <si>
    <t>Boletines</t>
  </si>
  <si>
    <t>Política de protección de datos</t>
  </si>
  <si>
    <t># de publicaciones/# total de publicaciones requeridas por la normativa vigente</t>
  </si>
  <si>
    <t xml:space="preserve">Formato </t>
  </si>
  <si>
    <t>INSTITUO MUNICIPAL PARA LA RECREACIÓN Y EL DEPORTE</t>
  </si>
  <si>
    <t>CUCUTA</t>
  </si>
  <si>
    <t>ESTRATEGIA DE RACIONALIZACIÓN DE TRÁMITES  - PLAN ANTICORRUPCION Y DE ATENCIÓN AL CIUDADANO INSTITUTO MUNICIPAL PARA  LA RECREACIÓN Y EL DEPORTE - CUCUTA</t>
  </si>
  <si>
    <t>Control Interno</t>
  </si>
  <si>
    <t>Monitorear mensualmente el cumplimiento de las acciones propuestas para la administración de riesgos de corrupción y retroalimentar a los líderes de procesos</t>
  </si>
  <si>
    <t>Controles eficaces y eficientes</t>
  </si>
  <si>
    <t>Reporte de monitoreo mensual</t>
  </si>
  <si>
    <t>Ahorro en tiempo</t>
  </si>
  <si>
    <t>Dirección Y Subdirección Administrativa Y Financiera</t>
  </si>
  <si>
    <t>1.5</t>
  </si>
  <si>
    <t>Personal capacitado</t>
  </si>
  <si>
    <t>Rendición de cuentas Municipal</t>
  </si>
  <si>
    <t>Talento Humano</t>
  </si>
  <si>
    <t>Gestión de Calidad.</t>
  </si>
  <si>
    <t>Dirección Y Sistemas</t>
  </si>
  <si>
    <t>Sistemas</t>
  </si>
  <si>
    <t>Administrativa</t>
  </si>
  <si>
    <t>Actualizar la información institucional del sitio transparencia y acceso a la información.</t>
  </si>
  <si>
    <t>Información Institucional Actualizada</t>
  </si>
  <si>
    <t>1 acto expedido</t>
  </si>
  <si>
    <t>Instrumentos de gestión de la información actualizada</t>
  </si>
  <si>
    <t>Instrumentos de gestión de la información</t>
  </si>
  <si>
    <t>Incluir en el informe de PQRSD el reporte de solicitudes de acceso de información pública recibida por la entidad</t>
  </si>
  <si>
    <t>Formato informe de solicitudes de información incluido en el reporte de PQRSD</t>
  </si>
  <si>
    <t>Seguimiento de la política de administración del riesgo</t>
  </si>
  <si>
    <t>Informe de seguimiento</t>
  </si>
  <si>
    <t>Revisión de la política de riesgos de corrupción y actualización si es necesario, socializar y establecer mecanismos para su seguimiento</t>
  </si>
  <si>
    <t>31/04/2018</t>
  </si>
  <si>
    <t xml:space="preserve"> 01/05/2018  30/12/2018</t>
  </si>
  <si>
    <t xml:space="preserve"> 15/05/2018  14/09/2018  16/01/2018</t>
  </si>
  <si>
    <t>Ahorro de papel, desplazamientos y tiempos.</t>
  </si>
  <si>
    <t>Revisión y actualización de los trámites y servicios</t>
  </si>
  <si>
    <t>Inscripciones a programas recreo-deportivos y/o Actividades de recreación  y deportes.</t>
  </si>
  <si>
    <t>30/06/2018 y 31/12/2018</t>
  </si>
  <si>
    <t>01/02/2018 a 31/12/2018</t>
  </si>
  <si>
    <t>01/06/2018 a 31/12/2018</t>
  </si>
  <si>
    <t>1.6</t>
  </si>
  <si>
    <t>Publicación de las gestiones realizadas tipo rendición de cuentas</t>
  </si>
  <si>
    <t>01/04/2018 a 31/06/2018</t>
  </si>
  <si>
    <t>01/04/2018 a 30/06/2018</t>
  </si>
  <si>
    <t>01/04/2018 a 31/12/2018</t>
  </si>
  <si>
    <t>01/04/2018 a 30/11/2018</t>
  </si>
  <si>
    <t>01/04/2018 y 15/11/2018</t>
  </si>
  <si>
    <t>Subdirecciones</t>
  </si>
  <si>
    <t>01/03/2018 a 31/06/2018</t>
  </si>
  <si>
    <t>01/03/2018 A 31/012/2018</t>
  </si>
  <si>
    <t>Reforzar toma de conciencia en el personal sobre la calidad en la prestación del servicio eficaz y eficiente.</t>
  </si>
  <si>
    <t>01/04/2018 a 31/10/2018</t>
  </si>
  <si>
    <t>4.4</t>
  </si>
  <si>
    <t>PLAN ANTICORRUPCION Y DE ATENCIÓN AL CIUDADANO INSTITUTO MUNICIPAL PARA  LA RECREACIÓN Y EL DEPORTE - CUCUTA-2018</t>
  </si>
  <si>
    <t>01/02/2018 A 30/06/2018</t>
  </si>
  <si>
    <t>01/02/2018 A 31/12/2018</t>
  </si>
  <si>
    <t>01/04/2018 a 30/12/2018</t>
  </si>
  <si>
    <t>01/04/2018 A 30/12/2018</t>
  </si>
  <si>
    <t>01/02/2018 A 30/04/2018</t>
  </si>
  <si>
    <t>Eventos para beneficio de la comunidad</t>
  </si>
  <si>
    <t>01/02/2018 A 30/10/2018</t>
  </si>
  <si>
    <t>Acciones de mejora identificadas</t>
  </si>
  <si>
    <t>01/02/2018 A 31/05/2018</t>
  </si>
  <si>
    <t>01/02/2018 A 30/02/2018</t>
  </si>
  <si>
    <t>01/02/2018 a 30/12/2018</t>
  </si>
  <si>
    <t xml:space="preserve">Plan Anticorrupción y de Atención al Ciudadano  2018                                                                                                                                                                                 </t>
  </si>
  <si>
    <t>PLANEACION DE LA ESTRATEGIA DE RACIONALIZACIÓN 2018</t>
  </si>
  <si>
    <t xml:space="preserve">Plan Anticorrupción y de Atención al Ciudadano 2018                                                                                                                                                                                                                                       </t>
  </si>
  <si>
    <t>Plan Anticorrupción y de Atención al Ciudadano 2018</t>
  </si>
  <si>
    <t>Dirección y Control Interno</t>
  </si>
  <si>
    <t>Revisión y actualización del mapa de corrupción verificar el éxito de los controles establecidos, ver la posibilidad de incluir o excluir riesgos.</t>
  </si>
  <si>
    <t>Subdirección Administrativa Y Financiera  - Subdirección Recreación Y Deportes</t>
  </si>
  <si>
    <t>Tecnológicas</t>
  </si>
  <si>
    <t>La mayoría de las inscripciones o de acceso a la información se hacen presenciales.</t>
  </si>
  <si>
    <t>Envío de documentos electrónicos</t>
  </si>
  <si>
    <t>Facebook, twitter, instagram</t>
  </si>
  <si>
    <t>Participar en la rendición de cuentas de la Alcaldía de Cúcuta.</t>
  </si>
  <si>
    <t>Dirección</t>
  </si>
  <si>
    <t>Subdirecciones y Control Interno</t>
  </si>
  <si>
    <t>Publicación en página web y documento físico en la entidad.</t>
  </si>
  <si>
    <t>Garantizar controles eficaces y eficientes, revisar por auditoría interna el éxito de los controles</t>
  </si>
  <si>
    <t>Préstamos o alquiler de escenario deportivos a cargo del IRMD</t>
  </si>
  <si>
    <t>Reconocimiento Y Renovación de Clubes Deportivos</t>
  </si>
  <si>
    <t>Posiblemente existan debilidades en la identificación de trámites y servicios.</t>
  </si>
  <si>
    <t>El trámite se hace personal en las oficinas de la entidad.</t>
  </si>
  <si>
    <t>Se hace mediante solicitud presentada personalmente.</t>
  </si>
  <si>
    <t>Revisión para optimización de trámites.</t>
  </si>
  <si>
    <t>Publicar en página web todos los programas existentes, formatos de inscripción, información relevante del programa, informes de gestión y resultados de cada programa.</t>
  </si>
  <si>
    <t>Crear en la página Web el link para que el usuario pueda llenar la solicitud y enviarla al correo de la entidad.</t>
  </si>
  <si>
    <t>Construcción y difusión de comunicados de prensa en la web y en cartelera.</t>
  </si>
  <si>
    <t>Actividades de capacitación al personal.</t>
  </si>
  <si>
    <t>Uso de redes sociales.</t>
  </si>
  <si>
    <t>Crear una link en la página que se llame "Nuestras gestiones del periodo" que permita publicar el desarrollo de las actividades realizadas trimestralmente.</t>
  </si>
  <si>
    <t>Realizar Reuniones con Grupo Focal, Como Población en Discapacidad, Adulto Mayor, Corregimientos, Clubes Deportivos.</t>
  </si>
  <si>
    <t>Realizar reunión zonal en los cuales se vayan a ejecutar proyectos.</t>
  </si>
  <si>
    <t>Realizar encuestas y difundir los resultados sobre los programas de la entidad.</t>
  </si>
  <si>
    <t>Realizar el Informe de Evaluación y Seguimiento de La Estrategia de Rendición de Cuentas.</t>
  </si>
  <si>
    <t>Informe de  Evaluación</t>
  </si>
  <si>
    <t>Página web</t>
  </si>
  <si>
    <t>Reuniones con diálogo sobre un interés específico</t>
  </si>
  <si>
    <t>Sistemas y Comunicación</t>
  </si>
  <si>
    <t>Dirección y Área de Comunicación</t>
  </si>
  <si>
    <t>Dirección y Subdirecciones</t>
  </si>
  <si>
    <t>Dirección, Subdirección Recreación y Deporte</t>
  </si>
  <si>
    <t>Mejorar los tiempos de respuesta a los requerimientos de la comunidad, y mecanismos de respuesta</t>
  </si>
  <si>
    <t>Ing. Sistemas</t>
  </si>
  <si>
    <t>Realizar seguimiento de los elementos del sistema de gestión de calidad con el Plan Anticorrupción y Atención al Ciudadano</t>
  </si>
  <si>
    <t>Adecuación constante   de la página web y sus contenidos, según requerimientos de gobierno en línea.</t>
  </si>
  <si>
    <t>Capacitar a los servidores públicos de la entidad encargados de dar respuesta a los PQR.</t>
  </si>
  <si>
    <t>Implementar la política de protección de datos personales.</t>
  </si>
  <si>
    <t>Establecer mecanismos para la protección y seguridad de la información.</t>
  </si>
  <si>
    <t>Elaborar informe PQRSD de acuerdo a la norma vigente.</t>
  </si>
  <si>
    <t>Realizar encuestas de percepción de los ciudadanos, sobre la calidad, servicio de la entidad.</t>
  </si>
  <si>
    <t>Página Web</t>
  </si>
  <si>
    <t>Disminución de atención de requerimientos de la comunidad</t>
  </si>
  <si>
    <t>Sistema de Gestión de Calidad</t>
  </si>
  <si>
    <t>Según Plan de Formación y Capacitación.</t>
  </si>
  <si>
    <t>Gestión de Calidad y Control Interno</t>
  </si>
  <si>
    <t>Jurídica</t>
  </si>
  <si>
    <t>Subdirección Administrativa y Financiera</t>
  </si>
  <si>
    <t>Subdirección de Recreación y Deportes</t>
  </si>
  <si>
    <t>Área de Sistemas</t>
  </si>
  <si>
    <t>Gestión de Calidad</t>
  </si>
  <si>
    <t>Informe PQRSD</t>
  </si>
  <si>
    <t>Expedir y divulgar acto administrativo donde se establecen los costos de reproducción de información pública de la entidad vigencia 2018, como también los servicios que tengan costos en la entidad, como el alquiler de escenarios deportivos.</t>
  </si>
  <si>
    <t>Estructurar la estrategia de prensa y comunicaciones para la vigencia 2018.</t>
  </si>
  <si>
    <t>Verificar el registro de los contratos suscritos por la entidad en el SECOP.</t>
  </si>
  <si>
    <t>Realizar estudio para identificar las fallas en la prestación del servicio y mejora la respuesta oportuna y calidad en el acceso a los servicios del IMRD.</t>
  </si>
  <si>
    <t>Revisar y actualizar los instrumentos de gestión de la información.</t>
  </si>
  <si>
    <t>Contratos suscritos registrados</t>
  </si>
  <si>
    <t>Acto expedido y socializado</t>
  </si>
  <si>
    <t>No. de eventos por relaciones o alianzas públicas o privadas</t>
  </si>
  <si>
    <t># Contratos registrados en el SECOP/# Contratos suscritos por la entidad</t>
  </si>
  <si>
    <t>Acciones de mejora ejecutadas/ Acciones propuestas</t>
  </si>
  <si>
    <t>Personal de Prensa y Comunicaciones</t>
  </si>
  <si>
    <t>Área Jurídica</t>
  </si>
  <si>
    <t>Secretaria y Área Jurídica</t>
  </si>
  <si>
    <t>Gestión Documental</t>
  </si>
  <si>
    <t>% AVANCE</t>
  </si>
  <si>
    <t>Observaciones</t>
  </si>
  <si>
    <t>Estado de Avance</t>
  </si>
  <si>
    <t>1ER SEGUIMIENTO (30 de abril del 2018)</t>
  </si>
  <si>
    <t>En programación</t>
  </si>
  <si>
    <t>En Ejecución</t>
  </si>
  <si>
    <t>En ejecución</t>
  </si>
  <si>
    <t>Actividades Programadas</t>
  </si>
  <si>
    <t>Actividades Cumplidas</t>
  </si>
  <si>
    <t>% de Avance</t>
  </si>
  <si>
    <t>EN EJECUCIÓN</t>
  </si>
  <si>
    <t>EN PROGRAMACIÓN</t>
  </si>
  <si>
    <t>Se adelantan las gestiones para hacer el desarrollo web de esta actividad, y buscar las alternativas para su puesta en marcha</t>
  </si>
  <si>
    <t>Ejecutada</t>
  </si>
  <si>
    <t>En proceso</t>
  </si>
  <si>
    <t>Se esta trabajando en comunicación organizacional y control de información y documentación de archivo.</t>
  </si>
  <si>
    <t>Gestionar relaciones públicas y/o privadas locales o nacionales para fortalecer la gestión de la entidad.</t>
  </si>
  <si>
    <t>Acorde a las necesidades de MIPG se contemplaron temas relacionados con rendición de cuentas para los funcionarios, con fechas de ejecución segundo semestre</t>
  </si>
  <si>
    <t>Pág. web adecuada</t>
  </si>
  <si>
    <t>Actualización de la pág. web según publicaciones obligatorias.</t>
  </si>
  <si>
    <t>Líderes de Procesos</t>
  </si>
  <si>
    <t>Se realizó la proyección de Programa de Auditorias el cual tiene enfoque en priorización de riesgos, donde se incluyó revisión de riesgos de corrupción.</t>
  </si>
  <si>
    <t>Verificación del cumplimiento de las actividades establecidas en el Plan Anticorrupción</t>
  </si>
  <si>
    <t>Publicar en página web, el listado de escenarios deportivos administrados por el IMRD, características del mismo, reglamento de uso, requisitos para su alquiler, entre otros.</t>
  </si>
  <si>
    <t>Subdirección de Recreación y Deportes.</t>
  </si>
  <si>
    <t>Realizar el informe de Gestión y Presupuestal en las fechas establecidas.</t>
  </si>
  <si>
    <t xml:space="preserve"> Informe de Gestión y Presupuestal</t>
  </si>
  <si>
    <t>Se publica la información según las exigencias normativas.</t>
  </si>
  <si>
    <t>Se está articulando la documentación del sistema de gestión con MIPG donde se contempla fortalecer la atención al ciudadano</t>
  </si>
  <si>
    <t>Se incluyeron estas actividades en el Plan de Formación y Capacitación</t>
  </si>
  <si>
    <t>Se incluyeron estas actividades en el Plan de Formación y Capacitación.</t>
  </si>
  <si>
    <t>Manual de Seguridad de la Información</t>
  </si>
  <si>
    <t>Se practican encuestas de satisfacción a diferentes grupos de beneficiarios de servicios de la entidad.</t>
  </si>
  <si>
    <t>Plan de Comunicaciones y/o Prensa actualizado</t>
  </si>
  <si>
    <t>Plan de Comunicaciones y de Prensa adoptado</t>
  </si>
  <si>
    <t>Mantener actualizada la página web de la Entidad para que sea de fácil acceso la información a la población en condición de discapacidad.</t>
  </si>
  <si>
    <t>Se tiene una sola base de datos de PQRSD donde está toda la gestión de PQRDS</t>
  </si>
  <si>
    <t xml:space="preserve">Subdirección Administrativa y Financiera </t>
  </si>
  <si>
    <r>
      <rPr>
        <b/>
        <sz val="9"/>
        <color theme="1"/>
        <rFont val="Calibri"/>
        <family val="2"/>
        <scheme val="minor"/>
      </rPr>
      <t xml:space="preserve">Subcomponente /proceso 1                                          </t>
    </r>
    <r>
      <rPr>
        <sz val="9"/>
        <color theme="1"/>
        <rFont val="Calibri"/>
        <family val="2"/>
        <scheme val="minor"/>
      </rPr>
      <t xml:space="preserve"> Política de Administración de Riesgos de Corrupción</t>
    </r>
  </si>
  <si>
    <r>
      <rPr>
        <b/>
        <sz val="9"/>
        <color theme="1"/>
        <rFont val="Calibri"/>
        <family val="2"/>
        <scheme val="minor"/>
      </rPr>
      <t xml:space="preserve">Subcomponente/proceso  2                                                                    </t>
    </r>
    <r>
      <rPr>
        <sz val="9"/>
        <color theme="1"/>
        <rFont val="Calibri"/>
        <family val="2"/>
        <scheme val="minor"/>
      </rPr>
      <t xml:space="preserve">  Construcción del Mapa de Riesgos de Corrupción</t>
    </r>
  </si>
  <si>
    <r>
      <rPr>
        <b/>
        <sz val="9"/>
        <color theme="1"/>
        <rFont val="Calibri"/>
        <family val="2"/>
        <scheme val="minor"/>
      </rPr>
      <t xml:space="preserve">Subcomponente /proceso 3                                            </t>
    </r>
    <r>
      <rPr>
        <sz val="9"/>
        <color theme="1"/>
        <rFont val="Calibri"/>
        <family val="2"/>
        <scheme val="minor"/>
      </rPr>
      <t xml:space="preserve"> Consulta y divulgación </t>
    </r>
  </si>
  <si>
    <r>
      <rPr>
        <b/>
        <sz val="9"/>
        <color theme="1"/>
        <rFont val="Calibri"/>
        <family val="2"/>
        <scheme val="minor"/>
      </rPr>
      <t>Subcomponente /proceso 4</t>
    </r>
    <r>
      <rPr>
        <sz val="9"/>
        <color theme="1"/>
        <rFont val="Calibri"/>
        <family val="2"/>
        <scheme val="minor"/>
      </rPr>
      <t xml:space="preserve">                                           Monitoreo o revisión</t>
    </r>
  </si>
  <si>
    <r>
      <rPr>
        <b/>
        <sz val="9"/>
        <color theme="1"/>
        <rFont val="Calibri"/>
        <family val="2"/>
        <scheme val="minor"/>
      </rPr>
      <t>Subcomponente/proceso 5</t>
    </r>
    <r>
      <rPr>
        <sz val="9"/>
        <color theme="1"/>
        <rFont val="Calibri"/>
        <family val="2"/>
        <scheme val="minor"/>
      </rPr>
      <t xml:space="preserve"> Seguimiento</t>
    </r>
  </si>
  <si>
    <r>
      <t xml:space="preserve">Subcomponente 1                                          </t>
    </r>
    <r>
      <rPr>
        <sz val="9"/>
        <color theme="1"/>
        <rFont val="Calibri"/>
        <family val="2"/>
        <scheme val="minor"/>
      </rPr>
      <t xml:space="preserve"> Información de calidad y en lenguaje comprensible</t>
    </r>
  </si>
  <si>
    <r>
      <t xml:space="preserve">Subcomponente 2                             </t>
    </r>
    <r>
      <rPr>
        <sz val="9"/>
        <color theme="1"/>
        <rFont val="Calibri"/>
        <family val="2"/>
        <scheme val="minor"/>
      </rPr>
      <t xml:space="preserve">               Diálogo de doble vía con la ciudadanía y sus organizaciones</t>
    </r>
  </si>
  <si>
    <r>
      <t xml:space="preserve">Subcomponente 3                                    </t>
    </r>
    <r>
      <rPr>
        <sz val="9"/>
        <color theme="1"/>
        <rFont val="Calibri"/>
        <family val="2"/>
        <scheme val="minor"/>
      </rPr>
      <t xml:space="preserve">             Incentivos para motivar la cultura de la rendición y petición de cuentas</t>
    </r>
  </si>
  <si>
    <r>
      <rPr>
        <b/>
        <sz val="9"/>
        <color theme="1"/>
        <rFont val="Calibri"/>
        <family val="2"/>
        <scheme val="minor"/>
      </rPr>
      <t>Subcomponente 4</t>
    </r>
    <r>
      <rPr>
        <sz val="9"/>
        <color theme="1"/>
        <rFont val="Calibri"/>
        <family val="2"/>
        <scheme val="minor"/>
      </rPr>
      <t xml:space="preserve">                                               Evaluación y retroalimentación a  la gestión institucional.</t>
    </r>
  </si>
  <si>
    <r>
      <rPr>
        <b/>
        <sz val="9"/>
        <color theme="1"/>
        <rFont val="Calibri"/>
        <family val="2"/>
        <scheme val="minor"/>
      </rPr>
      <t>Subcomponente 1</t>
    </r>
    <r>
      <rPr>
        <sz val="9"/>
        <color theme="1"/>
        <rFont val="Calibri"/>
        <family val="2"/>
        <scheme val="minor"/>
      </rPr>
      <t xml:space="preserve">                           Estructura Administrativa y Direccionamiento Estratégico </t>
    </r>
  </si>
  <si>
    <r>
      <rPr>
        <b/>
        <sz val="9"/>
        <color theme="1"/>
        <rFont val="Calibri"/>
        <family val="2"/>
        <scheme val="minor"/>
      </rPr>
      <t xml:space="preserve">Subcomponente 2                            </t>
    </r>
    <r>
      <rPr>
        <sz val="9"/>
        <color theme="1"/>
        <rFont val="Calibri"/>
        <family val="2"/>
        <scheme val="minor"/>
      </rPr>
      <t xml:space="preserve"> Fortalecimiento de los canales de atención</t>
    </r>
  </si>
  <si>
    <r>
      <rPr>
        <b/>
        <sz val="9"/>
        <color theme="1"/>
        <rFont val="Calibri"/>
        <family val="2"/>
        <scheme val="minor"/>
      </rPr>
      <t xml:space="preserve">Subcomponente 3                          </t>
    </r>
    <r>
      <rPr>
        <sz val="9"/>
        <color theme="1"/>
        <rFont val="Calibri"/>
        <family val="2"/>
        <scheme val="minor"/>
      </rPr>
      <t xml:space="preserve"> Talento Humano</t>
    </r>
  </si>
  <si>
    <r>
      <rPr>
        <b/>
        <sz val="9"/>
        <color theme="1"/>
        <rFont val="Calibri"/>
        <family val="2"/>
        <scheme val="minor"/>
      </rPr>
      <t xml:space="preserve">Subcomponente 4                         </t>
    </r>
    <r>
      <rPr>
        <sz val="9"/>
        <color theme="1"/>
        <rFont val="Calibri"/>
        <family val="2"/>
        <scheme val="minor"/>
      </rPr>
      <t xml:space="preserve"> Normativo y Procedimental</t>
    </r>
  </si>
  <si>
    <r>
      <rPr>
        <b/>
        <sz val="9"/>
        <color theme="1"/>
        <rFont val="Calibri"/>
        <family val="2"/>
        <scheme val="minor"/>
      </rPr>
      <t xml:space="preserve">Subcomponente 5                          </t>
    </r>
    <r>
      <rPr>
        <sz val="9"/>
        <color theme="1"/>
        <rFont val="Calibri"/>
        <family val="2"/>
        <scheme val="minor"/>
      </rPr>
      <t xml:space="preserve"> Relacionamiento con el Ciudadano</t>
    </r>
  </si>
  <si>
    <r>
      <rPr>
        <b/>
        <sz val="9"/>
        <color theme="1"/>
        <rFont val="Calibri"/>
        <family val="2"/>
        <scheme val="minor"/>
      </rPr>
      <t>Subcomponente 1</t>
    </r>
    <r>
      <rPr>
        <sz val="9"/>
        <color theme="1"/>
        <rFont val="Calibri"/>
        <family val="2"/>
        <scheme val="minor"/>
      </rPr>
      <t xml:space="preserve">                                                                                         Lineamientos de Transparencia Activa</t>
    </r>
  </si>
  <si>
    <r>
      <rPr>
        <b/>
        <sz val="9"/>
        <color theme="1"/>
        <rFont val="Calibri"/>
        <family val="2"/>
        <scheme val="minor"/>
      </rPr>
      <t xml:space="preserve">Subcomponente 2                                                                                          </t>
    </r>
    <r>
      <rPr>
        <sz val="9"/>
        <color theme="1"/>
        <rFont val="Calibri"/>
        <family val="2"/>
        <scheme val="minor"/>
      </rPr>
      <t xml:space="preserve"> Lineamientos de Transparencia Pasiva</t>
    </r>
  </si>
  <si>
    <r>
      <rPr>
        <b/>
        <sz val="9"/>
        <color theme="1"/>
        <rFont val="Calibri"/>
        <family val="2"/>
        <scheme val="minor"/>
      </rPr>
      <t xml:space="preserve">Subcomponente 3                                                                                             </t>
    </r>
    <r>
      <rPr>
        <sz val="9"/>
        <color theme="1"/>
        <rFont val="Calibri"/>
        <family val="2"/>
        <scheme val="minor"/>
      </rPr>
      <t>Elaboración los Instrumentos de Gestión de la Información</t>
    </r>
  </si>
  <si>
    <r>
      <rPr>
        <b/>
        <sz val="9"/>
        <color theme="1"/>
        <rFont val="Calibri"/>
        <family val="2"/>
        <scheme val="minor"/>
      </rPr>
      <t xml:space="preserve">Subcomponente 4                                                                                        </t>
    </r>
    <r>
      <rPr>
        <sz val="9"/>
        <color theme="1"/>
        <rFont val="Calibri"/>
        <family val="2"/>
        <scheme val="minor"/>
      </rPr>
      <t xml:space="preserve">   Criterio diferencial de accesibilidad</t>
    </r>
  </si>
  <si>
    <r>
      <rPr>
        <b/>
        <sz val="9"/>
        <color theme="1"/>
        <rFont val="Calibri"/>
        <family val="2"/>
        <scheme val="minor"/>
      </rPr>
      <t xml:space="preserve">Subcomponente 5                                                                                      </t>
    </r>
    <r>
      <rPr>
        <sz val="9"/>
        <color theme="1"/>
        <rFont val="Calibri"/>
        <family val="2"/>
        <scheme val="minor"/>
      </rPr>
      <t xml:space="preserve">   Monitoreo del Acceso a la Información Pública</t>
    </r>
  </si>
  <si>
    <t>Se tiene programado para el mes mayo, la socializaciòn de la politica de gestiòn del resigos y la revisiòn por parte de los funcionaios de las diferentes areas, para su actualizaciòn y monitoreo.</t>
  </si>
  <si>
    <t>Se revisó el Mapa de Riesgo para su seguimiento,   teniendo en cuenta la situación actual de la entidad. En la reunòn de mayo se hará una revisiòn con los lideres de proceso</t>
  </si>
  <si>
    <t>Mapa de Riesgos de Corrupción revisado</t>
  </si>
  <si>
    <t xml:space="preserve">El mapa de riesgos se encuentra publicado en la pagina web de la entidad. </t>
  </si>
  <si>
    <r>
      <rPr>
        <sz val="9"/>
        <rFont val="Calibri"/>
        <family val="2"/>
        <scheme val="minor"/>
      </rPr>
      <t>Se realiza el chequeo al c</t>
    </r>
    <r>
      <rPr>
        <sz val="9"/>
        <color theme="1"/>
        <rFont val="Calibri"/>
        <family val="2"/>
        <scheme val="minor"/>
      </rPr>
      <t>umplimiento para el seguimiento de los controles.</t>
    </r>
  </si>
  <si>
    <t>Culminado</t>
  </si>
  <si>
    <t>Se realizan formatos para actualizar los trámites y servicios de la entidad, verificando que estén actualizados, los cuales servirán como fuente de mejora para adelantar gestiones para racionalizar trámites.</t>
  </si>
  <si>
    <t>Se realizó la depuración de la información a publicar la cual se publicará en pagina web de la entidad.</t>
  </si>
  <si>
    <t xml:space="preserve">La Entidad cuenta con profesionales en Comunicaciones y Prensa encargados de elaborar y difundir a través de comunicados de prensa todos los eventos masivos y de relevancia que se realizan en los diferentes programas del IMRD. </t>
  </si>
  <si>
    <t>Por medio de este mecanismo se informa a la comunidad de las gestiones del IMRD. Así mismo, permite a los seguidores conocer los diferentes programas que se desarrollan y el beneficio que pueden recibir de ellos. Facebook: IMRDCÚCUTA; Twittwe: @imrdcucuta; Instagram: @imrdcucuta1</t>
  </si>
  <si>
    <t>Esta programada para relizar en el segundo semestre.</t>
  </si>
  <si>
    <t>El director del IMRD y/o el personal de Infraestructura hace la socialización de los proyectos a ejecutar, así mismo. en las reparaciones y adecuaciones, por parte de la cuadrilla. Presencia por parte del director del IMRD  en diferentes actividades públicas y comunales donde hace balance de las gestiones del IMRD.</t>
  </si>
  <si>
    <t>La rendiciòn de cuentas se realiza en el segundo semestre del año.</t>
  </si>
  <si>
    <t>La Entidad está dando respuesta oportunamente y en cumplimiento de los terminos de ley  en las solicitudes de PQRS. Se está estructurando los datos y análisis de los mismos para identificar el comportamiento de los tiempos de respuesta y de este modo plantear una meta ejecutable.</t>
  </si>
  <si>
    <t>Actualización y mantenimiento en progreso, en concordancia y documentación de gobierno digital para apoyar esta actividad</t>
  </si>
  <si>
    <t>Se realizó reinducción general a los funcionarios donde se trabajó sobre la importancia de la calidad en la prestación del servicio.</t>
  </si>
  <si>
    <t>Se esta en etapa de documentaciòn para llevar a cabo esta actividad</t>
  </si>
  <si>
    <t xml:space="preserve">En la entidad existe el Manual de Seguridad en la informaciòn, el cual está en revisión para ajustarlo a requerimientos técnicos del tema. </t>
  </si>
  <si>
    <t>Se realizó informe de PQRS a corte de primer trimestre de 2018.</t>
  </si>
  <si>
    <t>Se mantiene actualizada la página web de la entidad en el sitio Transparencia y Acceso a la Información Pública, a medida que se produce la información. Asì mismo, hay información que está en proceso de producción para su respectiva publicación.</t>
  </si>
  <si>
    <r>
      <t xml:space="preserve">A la fecha se tiene un Manual de Comunicaciones, que rige los procesos de la información del Ente Deportivo para el tratamiento de recepción y trasmisión de la información. </t>
    </r>
    <r>
      <rPr>
        <sz val="9"/>
        <color theme="1"/>
        <rFont val="Calibri"/>
        <family val="2"/>
        <scheme val="minor"/>
      </rPr>
      <t/>
    </r>
  </si>
  <si>
    <t xml:space="preserve">Algunas de las actividades de recreación y deportes se realizan a través de alianzas, con entidades como: ICBF, Universidad de Pamplona, Municipio de San José de Cúcuta, Policía Nacional, Ejército Nacional, INPEC. Entidades del orden nacional COLDEPORTES. </t>
  </si>
  <si>
    <t>A la fecha se está al día en la publicación.</t>
  </si>
  <si>
    <t>Se tienen documentadas las propuestas de acciones correctivas, para las cuales existe un plan de trabajo y tiempos de implementación</t>
  </si>
  <si>
    <t xml:space="preserve">Existe un Acuerdo de la Junta Diretiva por medio del cual se regulan las tarifas para el arriendfo de escenarios deportivos, que se actualizan cada año con el IPC. </t>
  </si>
  <si>
    <t>Está en evaluacion de los items requeridos para la actualizacion de la página web para que sea de fácil acceso la información a la población en condición de discapacidad.</t>
  </si>
  <si>
    <t>Programado para el segundo semestre.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</si>
</sst>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33" x14ac:knownFonts="1">
    <font>
      <sz val="10"/>
      <name val="Arial"/>
    </font>
    <font>
      <sz val="8"/>
      <name val="Arial"/>
      <family val="2"/>
    </font>
    <font>
      <b/>
      <sz val="12"/>
      <color indexed="8"/>
      <name val="Arial"/>
      <family val="2"/>
    </font>
    <font>
      <b/>
      <sz val="10"/>
      <color indexed="8"/>
      <name val="Tahoma"/>
      <family val="2"/>
    </font>
    <font>
      <b/>
      <sz val="12"/>
      <color indexed="8"/>
      <name val="Tahoma"/>
      <family val="2"/>
    </font>
    <font>
      <b/>
      <sz val="10"/>
      <name val="Arial"/>
      <family val="2"/>
    </font>
    <font>
      <sz val="10"/>
      <name val="Arial"/>
      <family val="2"/>
    </font>
    <font>
      <b/>
      <sz val="12"/>
      <name val="Arial"/>
      <family val="2"/>
    </font>
    <font>
      <sz val="10"/>
      <name val="Arial"/>
      <family val="2"/>
    </font>
    <font>
      <b/>
      <sz val="10"/>
      <name val="Tahoma"/>
      <family val="2"/>
    </font>
    <font>
      <b/>
      <sz val="12"/>
      <color theme="1"/>
      <name val="Arial"/>
      <family val="2"/>
    </font>
    <font>
      <sz val="10"/>
      <name val="Calibri"/>
      <family val="2"/>
      <scheme val="minor"/>
    </font>
    <font>
      <b/>
      <sz val="12"/>
      <name val="Tahoma"/>
      <family val="2"/>
    </font>
    <font>
      <sz val="12"/>
      <color indexed="81"/>
      <name val="Tahoma"/>
      <family val="2"/>
    </font>
    <font>
      <sz val="9"/>
      <color indexed="81"/>
      <name val="Tahoma"/>
      <family val="2"/>
    </font>
    <font>
      <sz val="10"/>
      <color indexed="81"/>
      <name val="Tahoma"/>
      <family val="2"/>
    </font>
    <font>
      <b/>
      <sz val="14"/>
      <color theme="1"/>
      <name val="Calibri"/>
      <family val="2"/>
      <scheme val="minor"/>
    </font>
    <font>
      <b/>
      <sz val="9"/>
      <color indexed="81"/>
      <name val="Tahoma"/>
      <family val="2"/>
    </font>
    <font>
      <sz val="8.5"/>
      <color theme="1"/>
      <name val="Calibri"/>
      <family val="2"/>
      <scheme val="minor"/>
    </font>
    <font>
      <b/>
      <sz val="10"/>
      <name val="Calibri"/>
      <family val="2"/>
      <scheme val="minor"/>
    </font>
    <font>
      <b/>
      <sz val="12"/>
      <name val="Calibri"/>
      <family val="2"/>
      <scheme val="minor"/>
    </font>
    <font>
      <b/>
      <sz val="10"/>
      <color indexed="8"/>
      <name val="Calibri"/>
      <family val="2"/>
      <scheme val="minor"/>
    </font>
    <font>
      <sz val="10"/>
      <color indexed="8"/>
      <name val="Calibri"/>
      <family val="2"/>
      <scheme val="minor"/>
    </font>
    <font>
      <b/>
      <sz val="20"/>
      <color indexed="21"/>
      <name val="Calibri"/>
      <family val="2"/>
      <scheme val="minor"/>
    </font>
    <font>
      <b/>
      <sz val="12"/>
      <color indexed="8"/>
      <name val="Calibri"/>
      <family val="2"/>
      <scheme val="minor"/>
    </font>
    <font>
      <b/>
      <sz val="9"/>
      <color indexed="8"/>
      <name val="Calibri"/>
      <family val="2"/>
      <scheme val="minor"/>
    </font>
    <font>
      <b/>
      <sz val="9"/>
      <name val="Calibri"/>
      <family val="2"/>
      <scheme val="minor"/>
    </font>
    <font>
      <sz val="10"/>
      <name val="Arial"/>
      <family val="2"/>
    </font>
    <font>
      <sz val="9"/>
      <name val="Calibri"/>
      <family val="2"/>
      <scheme val="minor"/>
    </font>
    <font>
      <b/>
      <sz val="9"/>
      <color theme="1"/>
      <name val="Calibri"/>
      <family val="2"/>
      <scheme val="minor"/>
    </font>
    <font>
      <sz val="9"/>
      <color theme="1"/>
      <name val="Calibri"/>
      <family val="2"/>
      <scheme val="minor"/>
    </font>
    <font>
      <sz val="9"/>
      <color indexed="8"/>
      <name val="Calibri"/>
      <family val="2"/>
      <scheme val="minor"/>
    </font>
    <font>
      <sz val="9"/>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s>
  <borders count="9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dotted">
        <color indexed="64"/>
      </top>
      <bottom style="hair">
        <color indexed="64"/>
      </bottom>
      <diagonal/>
    </border>
    <border>
      <left/>
      <right style="thin">
        <color theme="0"/>
      </right>
      <top style="thin">
        <color theme="0"/>
      </top>
      <bottom/>
      <diagonal/>
    </border>
    <border>
      <left/>
      <right style="thin">
        <color theme="0"/>
      </right>
      <top/>
      <bottom style="thin">
        <color theme="0"/>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medium">
        <color theme="4" tint="-0.24994659260841701"/>
      </top>
      <bottom/>
      <diagonal/>
    </border>
    <border>
      <left/>
      <right/>
      <top/>
      <bottom style="medium">
        <color theme="4" tint="-0.24994659260841701"/>
      </bottom>
      <diagonal/>
    </border>
    <border>
      <left style="medium">
        <color theme="0"/>
      </left>
      <right/>
      <top style="medium">
        <color theme="0"/>
      </top>
      <bottom style="medium">
        <color theme="0"/>
      </bottom>
      <diagonal/>
    </border>
    <border>
      <left style="medium">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thin">
        <color theme="3" tint="0.39997558519241921"/>
      </left>
      <right/>
      <top/>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right style="medium">
        <color theme="3" tint="0.39997558519241921"/>
      </right>
      <top style="medium">
        <color theme="3" tint="0.39997558519241921"/>
      </top>
      <bottom/>
      <diagonal/>
    </border>
    <border>
      <left style="medium">
        <color theme="3" tint="0.39997558519241921"/>
      </left>
      <right style="thin">
        <color theme="3" tint="0.39997558519241921"/>
      </right>
      <top style="thin">
        <color theme="3" tint="0.39997558519241921"/>
      </top>
      <bottom style="thin">
        <color theme="3" tint="0.39997558519241921"/>
      </bottom>
      <diagonal/>
    </border>
    <border>
      <left/>
      <right style="medium">
        <color theme="3" tint="0.39997558519241921"/>
      </right>
      <top style="thin">
        <color theme="3" tint="0.39997558519241921"/>
      </top>
      <bottom style="thin">
        <color theme="3" tint="0.39997558519241921"/>
      </bottom>
      <diagonal/>
    </border>
    <border>
      <left/>
      <right style="medium">
        <color theme="3" tint="0.39997558519241921"/>
      </right>
      <top/>
      <bottom/>
      <diagonal/>
    </border>
    <border>
      <left/>
      <right style="medium">
        <color theme="3" tint="0.39997558519241921"/>
      </right>
      <top/>
      <bottom style="thin">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diagonal/>
    </border>
    <border>
      <left style="medium">
        <color theme="3" tint="0.39997558519241921"/>
      </left>
      <right/>
      <top style="thin">
        <color theme="3" tint="0.39997558519241921"/>
      </top>
      <bottom style="thin">
        <color theme="3" tint="0.39997558519241921"/>
      </bottom>
      <diagonal/>
    </border>
    <border>
      <left style="medium">
        <color theme="3" tint="0.39997558519241921"/>
      </left>
      <right/>
      <top/>
      <bottom/>
      <diagonal/>
    </border>
    <border>
      <left style="medium">
        <color theme="3" tint="0.39997558519241921"/>
      </left>
      <right/>
      <top/>
      <bottom style="thin">
        <color theme="3" tint="0.39997558519241921"/>
      </bottom>
      <diagonal/>
    </border>
    <border>
      <left style="medium">
        <color theme="3" tint="0.39997558519241921"/>
      </left>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4" tint="-0.24994659260841701"/>
      </left>
      <right/>
      <top style="medium">
        <color theme="4" tint="-0.24994659260841701"/>
      </top>
      <bottom/>
      <diagonal/>
    </border>
    <border>
      <left/>
      <right/>
      <top style="medium">
        <color theme="3" tint="0.39997558519241921"/>
      </top>
      <bottom/>
      <diagonal/>
    </border>
    <border>
      <left/>
      <right/>
      <top/>
      <bottom style="medium">
        <color theme="3" tint="0.39997558519241921"/>
      </bottom>
      <diagonal/>
    </border>
    <border>
      <left style="medium">
        <color theme="3" tint="0.39997558519241921"/>
      </left>
      <right style="thin">
        <color theme="3" tint="0.39997558519241921"/>
      </right>
      <top style="medium">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medium">
        <color theme="3" tint="0.39997558519241921"/>
      </bottom>
      <diagonal/>
    </border>
    <border>
      <left style="thin">
        <color theme="3" tint="0.39997558519241921"/>
      </left>
      <right/>
      <top style="medium">
        <color theme="3" tint="0.39997558519241921"/>
      </top>
      <bottom/>
      <diagonal/>
    </border>
    <border>
      <left style="thin">
        <color theme="3" tint="0.39997558519241921"/>
      </left>
      <right/>
      <top/>
      <bottom style="medium">
        <color theme="3" tint="0.39997558519241921"/>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theme="3" tint="0.39997558519241921"/>
      </right>
      <top style="medium">
        <color theme="4" tint="-0.24994659260841701"/>
      </top>
      <bottom/>
      <diagonal/>
    </border>
    <border>
      <left style="thin">
        <color indexed="64"/>
      </left>
      <right style="thin">
        <color indexed="64"/>
      </right>
      <top style="thin">
        <color indexed="64"/>
      </top>
      <bottom/>
      <diagonal/>
    </border>
    <border>
      <left style="medium">
        <color theme="3" tint="0.39997558519241921"/>
      </left>
      <right style="medium">
        <color theme="3" tint="0.39997558519241921"/>
      </right>
      <top style="thin">
        <color theme="3" tint="0.39997558519241921"/>
      </top>
      <bottom style="thin">
        <color indexed="64"/>
      </bottom>
      <diagonal/>
    </border>
    <border>
      <left style="medium">
        <color theme="3" tint="0.39997558519241921"/>
      </left>
      <right/>
      <top style="thin">
        <color theme="3" tint="0.39997558519241921"/>
      </top>
      <bottom style="thin">
        <color indexed="64"/>
      </bottom>
      <diagonal/>
    </border>
    <border>
      <left style="medium">
        <color theme="3" tint="0.39997558519241921"/>
      </left>
      <right style="medium">
        <color theme="3" tint="0.39997558519241921"/>
      </right>
      <top style="thin">
        <color indexed="64"/>
      </top>
      <bottom style="thin">
        <color indexed="64"/>
      </bottom>
      <diagonal/>
    </border>
    <border>
      <left style="medium">
        <color theme="3" tint="0.39997558519241921"/>
      </left>
      <right style="medium">
        <color theme="3" tint="0.39997558519241921"/>
      </right>
      <top style="thin">
        <color indexed="64"/>
      </top>
      <bottom style="thin">
        <color theme="3" tint="0.39997558519241921"/>
      </bottom>
      <diagonal/>
    </border>
    <border>
      <left/>
      <right style="medium">
        <color theme="3" tint="0.39997558519241921"/>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3" tint="0.39997558519241921"/>
      </left>
      <right style="medium">
        <color theme="3" tint="0.39997558519241921"/>
      </right>
      <top/>
      <bottom style="thin">
        <color indexed="64"/>
      </bottom>
      <diagonal/>
    </border>
    <border>
      <left style="medium">
        <color theme="3" tint="0.39997558519241921"/>
      </left>
      <right style="medium">
        <color theme="3" tint="0.39997558519241921"/>
      </right>
      <top/>
      <bottom style="thin">
        <color theme="3" tint="0.39997558519241921"/>
      </bottom>
      <diagonal/>
    </border>
    <border>
      <left style="medium">
        <color theme="3" tint="0.39997558519241921"/>
      </left>
      <right/>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bottom/>
      <diagonal/>
    </border>
  </borders>
  <cellStyleXfs count="4">
    <xf numFmtId="0" fontId="0" fillId="0" borderId="0"/>
    <xf numFmtId="164" fontId="8" fillId="0" borderId="0" applyFont="0" applyFill="0" applyBorder="0" applyAlignment="0" applyProtection="0"/>
    <xf numFmtId="0" fontId="6" fillId="0" borderId="0"/>
    <xf numFmtId="9" fontId="27" fillId="0" borderId="0" applyFont="0" applyFill="0" applyBorder="0" applyAlignment="0" applyProtection="0"/>
  </cellStyleXfs>
  <cellXfs count="371">
    <xf numFmtId="0" fontId="0" fillId="0" borderId="0" xfId="0"/>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5" fillId="0" borderId="0" xfId="0" applyFont="1"/>
    <xf numFmtId="0" fontId="6" fillId="0" borderId="0" xfId="0" applyFont="1"/>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0" xfId="0" applyBorder="1"/>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6" xfId="0" applyFont="1" applyFill="1" applyBorder="1" applyAlignment="1">
      <alignment horizontal="left" vertical="top" wrapText="1"/>
    </xf>
    <xf numFmtId="0" fontId="0" fillId="0" borderId="2" xfId="0" applyBorder="1"/>
    <xf numFmtId="0" fontId="6" fillId="0" borderId="2" xfId="0" applyFont="1" applyBorder="1"/>
    <xf numFmtId="0" fontId="3" fillId="0" borderId="21" xfId="0" applyFont="1" applyFill="1" applyBorder="1" applyAlignment="1">
      <alignment horizontal="left" vertical="top" wrapText="1"/>
    </xf>
    <xf numFmtId="0" fontId="2" fillId="0" borderId="2" xfId="0" applyFont="1" applyBorder="1"/>
    <xf numFmtId="0" fontId="4" fillId="0" borderId="2" xfId="0" applyFont="1" applyFill="1" applyBorder="1"/>
    <xf numFmtId="0" fontId="3" fillId="0" borderId="2" xfId="0" applyFont="1" applyFill="1" applyBorder="1"/>
    <xf numFmtId="0" fontId="3" fillId="0" borderId="2" xfId="0" applyFont="1" applyFill="1" applyBorder="1" applyAlignment="1">
      <alignment vertical="top" wrapText="1"/>
    </xf>
    <xf numFmtId="0" fontId="3" fillId="0" borderId="2" xfId="0" applyFont="1" applyFill="1" applyBorder="1" applyAlignment="1">
      <alignment vertical="center" wrapText="1"/>
    </xf>
    <xf numFmtId="49" fontId="0" fillId="0" borderId="2" xfId="0" applyNumberFormat="1" applyBorder="1"/>
    <xf numFmtId="0" fontId="0" fillId="3" borderId="2" xfId="0" applyFill="1" applyBorder="1" applyAlignment="1">
      <alignment horizontal="center"/>
    </xf>
    <xf numFmtId="0" fontId="6" fillId="3" borderId="2" xfId="0" applyFont="1" applyFill="1" applyBorder="1" applyAlignment="1">
      <alignment horizontal="center"/>
    </xf>
    <xf numFmtId="0" fontId="10" fillId="0" borderId="2" xfId="0" applyFont="1" applyFill="1" applyBorder="1" applyAlignment="1">
      <alignment horizontal="left" vertical="center" wrapText="1"/>
    </xf>
    <xf numFmtId="0" fontId="0" fillId="0" borderId="11" xfId="0" applyBorder="1"/>
    <xf numFmtId="0" fontId="10" fillId="0" borderId="11" xfId="0" applyFont="1" applyFill="1" applyBorder="1" applyAlignment="1">
      <alignment horizontal="left" vertical="center" wrapText="1"/>
    </xf>
    <xf numFmtId="0" fontId="4" fillId="0" borderId="11" xfId="0" applyFont="1" applyFill="1" applyBorder="1"/>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64" fontId="11" fillId="0" borderId="2" xfId="1" applyFont="1" applyBorder="1" applyAlignment="1">
      <alignment horizontal="left" vertical="center" wrapText="1"/>
    </xf>
    <xf numFmtId="164" fontId="11" fillId="0" borderId="0" xfId="1" applyFont="1" applyAlignment="1">
      <alignment horizontal="left" vertical="center" wrapText="1"/>
    </xf>
    <xf numFmtId="164" fontId="11" fillId="0" borderId="11" xfId="1" applyFont="1" applyBorder="1" applyAlignment="1">
      <alignment horizontal="left" vertical="center" wrapText="1"/>
    </xf>
    <xf numFmtId="0" fontId="6" fillId="3" borderId="2" xfId="0" applyFont="1" applyFill="1" applyBorder="1" applyAlignment="1">
      <alignment horizontal="center" vertical="center" wrapText="1"/>
    </xf>
    <xf numFmtId="0" fontId="5" fillId="0" borderId="2" xfId="0" applyFont="1" applyBorder="1"/>
    <xf numFmtId="0" fontId="0" fillId="0" borderId="21" xfId="0" applyBorder="1"/>
    <xf numFmtId="0" fontId="9" fillId="0" borderId="2" xfId="0" applyFont="1" applyFill="1" applyBorder="1" applyAlignment="1">
      <alignment horizontal="left" vertical="top" wrapText="1"/>
    </xf>
    <xf numFmtId="0" fontId="5" fillId="0" borderId="2" xfId="0" applyFont="1" applyBorder="1" applyAlignment="1">
      <alignment wrapText="1"/>
    </xf>
    <xf numFmtId="0" fontId="3" fillId="4" borderId="2" xfId="0" applyFont="1" applyFill="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2"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2" xfId="0" applyFont="1" applyFill="1" applyBorder="1" applyAlignment="1">
      <alignment horizontal="left" vertical="top" wrapText="1"/>
    </xf>
    <xf numFmtId="0" fontId="7" fillId="0" borderId="21" xfId="0" applyFont="1" applyBorder="1"/>
    <xf numFmtId="0" fontId="18" fillId="0" borderId="0" xfId="0" applyFont="1"/>
    <xf numFmtId="0" fontId="11" fillId="0" borderId="0" xfId="0" applyFont="1"/>
    <xf numFmtId="0" fontId="11" fillId="0" borderId="0" xfId="0" applyFont="1" applyAlignment="1"/>
    <xf numFmtId="0" fontId="11" fillId="0" borderId="37" xfId="0" applyFont="1" applyBorder="1"/>
    <xf numFmtId="0" fontId="11" fillId="0" borderId="38" xfId="0" applyFont="1" applyBorder="1"/>
    <xf numFmtId="0" fontId="11" fillId="0" borderId="4" xfId="0" applyFont="1" applyBorder="1" applyProtection="1"/>
    <xf numFmtId="0" fontId="11" fillId="0" borderId="5" xfId="0" applyFont="1" applyBorder="1" applyProtection="1"/>
    <xf numFmtId="0" fontId="11" fillId="0" borderId="5" xfId="0" applyFont="1" applyBorder="1"/>
    <xf numFmtId="0" fontId="20" fillId="0" borderId="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1" fillId="0" borderId="0" xfId="0" applyFont="1" applyProtection="1"/>
    <xf numFmtId="0" fontId="21" fillId="2" borderId="0" xfId="0" applyFont="1" applyFill="1" applyBorder="1" applyAlignment="1" applyProtection="1">
      <alignment vertical="center" wrapText="1"/>
    </xf>
    <xf numFmtId="0" fontId="21" fillId="0" borderId="1" xfId="0" applyFont="1" applyFill="1" applyBorder="1" applyAlignment="1" applyProtection="1">
      <alignment horizontal="left" vertical="center" wrapText="1"/>
      <protection locked="0"/>
    </xf>
    <xf numFmtId="0" fontId="11" fillId="0" borderId="11" xfId="0" applyFont="1" applyBorder="1" applyAlignment="1" applyProtection="1">
      <alignment horizontal="center"/>
    </xf>
    <xf numFmtId="0" fontId="22" fillId="0" borderId="6" xfId="0" applyFont="1" applyBorder="1" applyAlignment="1" applyProtection="1">
      <alignment horizontal="justify" vertical="top" wrapText="1"/>
    </xf>
    <xf numFmtId="0" fontId="23" fillId="0" borderId="0" xfId="0" applyFont="1" applyBorder="1" applyAlignment="1" applyProtection="1">
      <alignment horizontal="center" vertical="center" wrapText="1"/>
    </xf>
    <xf numFmtId="0" fontId="11" fillId="0" borderId="0" xfId="0" applyFont="1" applyBorder="1"/>
    <xf numFmtId="0" fontId="21" fillId="0" borderId="0" xfId="0" applyFont="1" applyBorder="1" applyAlignment="1" applyProtection="1">
      <alignment vertical="center" wrapText="1"/>
    </xf>
    <xf numFmtId="0" fontId="21" fillId="0" borderId="0" xfId="0" applyFont="1" applyBorder="1" applyAlignment="1" applyProtection="1">
      <alignment horizontal="right" vertical="center" wrapText="1"/>
    </xf>
    <xf numFmtId="0" fontId="21" fillId="0" borderId="2"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4" fillId="0" borderId="6" xfId="0" applyFont="1" applyBorder="1" applyAlignment="1" applyProtection="1">
      <alignment horizontal="justify" vertical="top" wrapText="1"/>
    </xf>
    <xf numFmtId="0" fontId="24" fillId="2"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1" fillId="0" borderId="0" xfId="0" applyFont="1" applyFill="1" applyBorder="1"/>
    <xf numFmtId="0" fontId="24" fillId="0" borderId="0" xfId="0" applyFont="1" applyFill="1" applyBorder="1" applyAlignment="1" applyProtection="1">
      <alignment horizontal="left" vertical="top" wrapText="1"/>
    </xf>
    <xf numFmtId="0" fontId="21" fillId="2" borderId="0"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protection locked="0"/>
    </xf>
    <xf numFmtId="0" fontId="11" fillId="0" borderId="0" xfId="0" applyFont="1" applyBorder="1" applyAlignment="1" applyProtection="1">
      <alignment horizontal="center"/>
    </xf>
    <xf numFmtId="0" fontId="21" fillId="0" borderId="0" xfId="0" applyFont="1" applyFill="1" applyBorder="1" applyAlignment="1" applyProtection="1">
      <alignment horizontal="center" vertical="center" wrapText="1"/>
    </xf>
    <xf numFmtId="0" fontId="21" fillId="0" borderId="0" xfId="0" applyFont="1" applyBorder="1" applyAlignment="1" applyProtection="1">
      <alignment horizontal="left" vertical="center" wrapText="1"/>
    </xf>
    <xf numFmtId="0" fontId="21" fillId="0" borderId="0" xfId="0" applyFont="1" applyFill="1" applyBorder="1" applyAlignment="1" applyProtection="1">
      <alignment vertical="center" wrapText="1"/>
    </xf>
    <xf numFmtId="0" fontId="24" fillId="0" borderId="0" xfId="0" applyFont="1" applyBorder="1" applyAlignment="1" applyProtection="1">
      <alignment horizontal="center" vertical="top" wrapText="1"/>
    </xf>
    <xf numFmtId="0" fontId="24" fillId="0" borderId="0" xfId="0" applyFont="1" applyBorder="1" applyAlignment="1" applyProtection="1">
      <alignment horizontal="left" vertical="top" wrapText="1"/>
    </xf>
    <xf numFmtId="0" fontId="24" fillId="0" borderId="0" xfId="0" applyFont="1" applyBorder="1" applyAlignment="1" applyProtection="1">
      <alignment horizontal="justify" vertical="top" wrapText="1"/>
    </xf>
    <xf numFmtId="0" fontId="26" fillId="7" borderId="34" xfId="0" applyFont="1" applyFill="1" applyBorder="1" applyAlignment="1" applyProtection="1">
      <alignment horizontal="center" vertical="center" wrapText="1"/>
    </xf>
    <xf numFmtId="0" fontId="25" fillId="2" borderId="0" xfId="0" applyFont="1" applyFill="1" applyBorder="1" applyAlignment="1" applyProtection="1">
      <alignment vertical="center" wrapText="1"/>
    </xf>
    <xf numFmtId="0" fontId="11" fillId="0" borderId="0" xfId="0" applyFont="1" applyAlignment="1">
      <alignment vertical="center"/>
    </xf>
    <xf numFmtId="0" fontId="18" fillId="0" borderId="0" xfId="0" applyFont="1" applyAlignment="1">
      <alignment vertical="center"/>
    </xf>
    <xf numFmtId="0" fontId="11" fillId="0" borderId="0" xfId="0" applyFont="1" applyAlignment="1">
      <alignment vertical="center" wrapText="1"/>
    </xf>
    <xf numFmtId="0" fontId="26" fillId="7" borderId="3"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8" fillId="0" borderId="0" xfId="0" applyFont="1" applyAlignment="1">
      <alignment wrapText="1"/>
    </xf>
    <xf numFmtId="0" fontId="28" fillId="0" borderId="0" xfId="0" applyFont="1"/>
    <xf numFmtId="0" fontId="28" fillId="0" borderId="0" xfId="0" applyFont="1" applyAlignment="1">
      <alignment vertical="center"/>
    </xf>
    <xf numFmtId="0" fontId="28" fillId="0" borderId="37" xfId="0" applyFont="1" applyBorder="1" applyAlignment="1">
      <alignment wrapText="1"/>
    </xf>
    <xf numFmtId="0" fontId="28" fillId="0" borderId="38" xfId="0" applyFont="1" applyBorder="1" applyAlignment="1">
      <alignment wrapText="1"/>
    </xf>
    <xf numFmtId="0" fontId="28" fillId="0" borderId="51" xfId="0" applyFont="1" applyBorder="1" applyAlignment="1">
      <alignment wrapText="1"/>
    </xf>
    <xf numFmtId="0" fontId="29" fillId="5" borderId="39" xfId="0" applyFont="1" applyFill="1" applyBorder="1" applyAlignment="1">
      <alignment horizontal="center" vertical="center"/>
    </xf>
    <xf numFmtId="0" fontId="29" fillId="5" borderId="39" xfId="0" applyFont="1" applyFill="1" applyBorder="1" applyAlignment="1">
      <alignment horizontal="center" vertical="center" wrapText="1"/>
    </xf>
    <xf numFmtId="0" fontId="30" fillId="5" borderId="39" xfId="0" applyFont="1" applyFill="1" applyBorder="1" applyAlignment="1">
      <alignment horizontal="left" vertical="center" wrapText="1"/>
    </xf>
    <xf numFmtId="0" fontId="30" fillId="5" borderId="39" xfId="0" applyFont="1" applyFill="1" applyBorder="1" applyAlignment="1">
      <alignment horizontal="center" vertical="center" wrapText="1"/>
    </xf>
    <xf numFmtId="14" fontId="30" fillId="5" borderId="39" xfId="0" applyNumberFormat="1" applyFont="1" applyFill="1" applyBorder="1" applyAlignment="1">
      <alignment horizontal="center" vertical="center"/>
    </xf>
    <xf numFmtId="9" fontId="30" fillId="5" borderId="39" xfId="0" applyNumberFormat="1" applyFont="1" applyFill="1" applyBorder="1" applyAlignment="1">
      <alignment horizontal="center" vertical="center"/>
    </xf>
    <xf numFmtId="0" fontId="30" fillId="6" borderId="43" xfId="0" applyFont="1" applyFill="1" applyBorder="1" applyAlignment="1">
      <alignment vertical="center" wrapText="1"/>
    </xf>
    <xf numFmtId="0" fontId="30" fillId="5" borderId="39" xfId="0" applyFont="1" applyFill="1" applyBorder="1" applyAlignment="1">
      <alignment horizontal="center" vertical="center"/>
    </xf>
    <xf numFmtId="9" fontId="30" fillId="5" borderId="39" xfId="0" applyNumberFormat="1" applyFont="1" applyFill="1" applyBorder="1" applyAlignment="1">
      <alignment horizontal="center" vertical="center" wrapText="1"/>
    </xf>
    <xf numFmtId="0" fontId="30" fillId="0" borderId="46" xfId="0" applyFont="1" applyBorder="1" applyAlignment="1"/>
    <xf numFmtId="0" fontId="28" fillId="0" borderId="46" xfId="0" applyFont="1" applyBorder="1"/>
    <xf numFmtId="0" fontId="28" fillId="0" borderId="98" xfId="0" applyFont="1" applyBorder="1"/>
    <xf numFmtId="0" fontId="28" fillId="0" borderId="46" xfId="0" applyFont="1" applyBorder="1" applyAlignment="1">
      <alignment wrapText="1"/>
    </xf>
    <xf numFmtId="0" fontId="30" fillId="0" borderId="47" xfId="0" applyFont="1" applyBorder="1" applyAlignment="1"/>
    <xf numFmtId="0" fontId="28" fillId="0" borderId="47" xfId="0" applyFont="1" applyBorder="1"/>
    <xf numFmtId="0" fontId="28" fillId="0" borderId="97" xfId="0" applyFont="1" applyBorder="1"/>
    <xf numFmtId="0" fontId="29" fillId="5" borderId="0" xfId="0" applyFont="1" applyFill="1" applyBorder="1" applyAlignment="1">
      <alignment horizontal="center" vertical="center" wrapText="1"/>
    </xf>
    <xf numFmtId="0" fontId="30" fillId="5" borderId="0" xfId="0" applyFont="1" applyFill="1" applyBorder="1" applyAlignment="1">
      <alignment horizontal="left" vertical="center" wrapText="1"/>
    </xf>
    <xf numFmtId="9" fontId="30" fillId="5" borderId="39" xfId="3" applyFont="1" applyFill="1" applyBorder="1" applyAlignment="1">
      <alignment horizontal="center" vertical="center"/>
    </xf>
    <xf numFmtId="0" fontId="28" fillId="0" borderId="5" xfId="0" applyFont="1" applyBorder="1"/>
    <xf numFmtId="0" fontId="28" fillId="0" borderId="0" xfId="0" applyFont="1" applyProtection="1"/>
    <xf numFmtId="0" fontId="31" fillId="0" borderId="6" xfId="0" applyFont="1" applyBorder="1" applyAlignment="1" applyProtection="1">
      <alignment horizontal="justify" vertical="top" wrapText="1"/>
    </xf>
    <xf numFmtId="0" fontId="28" fillId="0" borderId="0" xfId="0" applyFont="1" applyBorder="1"/>
    <xf numFmtId="0" fontId="25" fillId="2" borderId="0" xfId="0" applyFont="1" applyFill="1" applyBorder="1" applyAlignment="1" applyProtection="1">
      <alignment horizontal="left" vertical="center" wrapText="1"/>
    </xf>
    <xf numFmtId="0" fontId="28" fillId="6" borderId="0" xfId="0" applyFont="1" applyFill="1"/>
    <xf numFmtId="0" fontId="28" fillId="7" borderId="15" xfId="0" applyFont="1" applyFill="1" applyBorder="1"/>
    <xf numFmtId="0" fontId="28" fillId="7" borderId="3" xfId="0" applyFont="1" applyFill="1" applyBorder="1"/>
    <xf numFmtId="0" fontId="28" fillId="0" borderId="82" xfId="0" applyFont="1" applyBorder="1"/>
    <xf numFmtId="0" fontId="28" fillId="2" borderId="6"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left" vertical="center" wrapText="1"/>
      <protection locked="0"/>
    </xf>
    <xf numFmtId="0" fontId="28" fillId="2" borderId="28" xfId="0" applyFont="1" applyFill="1" applyBorder="1" applyAlignment="1" applyProtection="1">
      <alignment horizontal="center" vertical="center" wrapText="1"/>
      <protection locked="0"/>
    </xf>
    <xf numFmtId="0" fontId="28" fillId="2" borderId="28" xfId="0" applyFont="1" applyFill="1" applyBorder="1" applyAlignment="1" applyProtection="1">
      <alignment vertical="top" wrapText="1"/>
      <protection locked="0"/>
    </xf>
    <xf numFmtId="0" fontId="28" fillId="0" borderId="28" xfId="0" applyFont="1" applyBorder="1" applyAlignment="1">
      <alignment vertical="top" wrapText="1"/>
    </xf>
    <xf numFmtId="14" fontId="28" fillId="0" borderId="28" xfId="0" applyNumberFormat="1" applyFont="1" applyFill="1" applyBorder="1" applyAlignment="1" applyProtection="1">
      <alignment horizontal="center" vertical="center" wrapText="1"/>
      <protection locked="0"/>
    </xf>
    <xf numFmtId="14" fontId="28" fillId="0" borderId="79" xfId="0" applyNumberFormat="1" applyFont="1" applyFill="1" applyBorder="1" applyAlignment="1" applyProtection="1">
      <alignment horizontal="center" vertical="center" wrapText="1"/>
      <protection locked="0"/>
    </xf>
    <xf numFmtId="0" fontId="28" fillId="0" borderId="35" xfId="0" applyFont="1" applyBorder="1" applyAlignment="1">
      <alignment vertical="center" wrapText="1"/>
    </xf>
    <xf numFmtId="9" fontId="28" fillId="0" borderId="2" xfId="0" applyNumberFormat="1" applyFont="1" applyBorder="1" applyAlignment="1">
      <alignment vertical="center"/>
    </xf>
    <xf numFmtId="0" fontId="28" fillId="0" borderId="96" xfId="0" applyFont="1" applyBorder="1" applyAlignment="1">
      <alignment vertical="center" wrapText="1"/>
    </xf>
    <xf numFmtId="0" fontId="28" fillId="2" borderId="2" xfId="0" applyFont="1" applyFill="1" applyBorder="1" applyAlignment="1" applyProtection="1">
      <alignment horizontal="left" vertical="center" wrapText="1"/>
      <protection locked="0"/>
    </xf>
    <xf numFmtId="0" fontId="28" fillId="2" borderId="2" xfId="0" applyFont="1" applyFill="1" applyBorder="1" applyAlignment="1" applyProtection="1">
      <alignment horizontal="center" vertical="center" wrapText="1"/>
      <protection locked="0"/>
    </xf>
    <xf numFmtId="0" fontId="28" fillId="2" borderId="2" xfId="0" applyFont="1" applyFill="1" applyBorder="1" applyAlignment="1" applyProtection="1">
      <alignment vertical="top" wrapText="1"/>
      <protection locked="0"/>
    </xf>
    <xf numFmtId="0" fontId="28" fillId="0" borderId="2" xfId="0" applyFont="1" applyBorder="1" applyAlignment="1">
      <alignment vertical="top" wrapText="1"/>
    </xf>
    <xf numFmtId="0" fontId="28" fillId="0" borderId="2" xfId="0" applyFont="1" applyBorder="1"/>
    <xf numFmtId="14" fontId="28" fillId="0" borderId="2" xfId="0" applyNumberFormat="1" applyFont="1" applyFill="1" applyBorder="1" applyAlignment="1" applyProtection="1">
      <alignment horizontal="center" vertical="center" wrapText="1"/>
      <protection locked="0"/>
    </xf>
    <xf numFmtId="14" fontId="28" fillId="0" borderId="11" xfId="0" applyNumberFormat="1" applyFont="1" applyFill="1" applyBorder="1" applyAlignment="1" applyProtection="1">
      <alignment horizontal="center" vertical="center" wrapText="1"/>
      <protection locked="0"/>
    </xf>
    <xf numFmtId="0" fontId="28" fillId="2" borderId="8"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left" vertical="center" wrapText="1"/>
      <protection locked="0"/>
    </xf>
    <xf numFmtId="0" fontId="28" fillId="2" borderId="17" xfId="0" applyFont="1" applyFill="1" applyBorder="1" applyAlignment="1" applyProtection="1">
      <alignment horizontal="center" vertical="center" wrapText="1"/>
      <protection locked="0"/>
    </xf>
    <xf numFmtId="0" fontId="28" fillId="2" borderId="17" xfId="0" applyFont="1" applyFill="1" applyBorder="1" applyAlignment="1" applyProtection="1">
      <alignment vertical="top" wrapText="1"/>
      <protection locked="0"/>
    </xf>
    <xf numFmtId="0" fontId="28" fillId="0" borderId="19" xfId="0" applyFont="1" applyBorder="1" applyAlignment="1">
      <alignment vertical="center" wrapText="1"/>
    </xf>
    <xf numFmtId="9" fontId="28" fillId="0" borderId="3" xfId="0" applyNumberFormat="1" applyFont="1" applyBorder="1" applyAlignment="1">
      <alignment vertical="center"/>
    </xf>
    <xf numFmtId="0" fontId="28" fillId="0" borderId="34" xfId="0" applyFont="1" applyBorder="1" applyAlignment="1">
      <alignment vertical="center" wrapText="1"/>
    </xf>
    <xf numFmtId="0" fontId="31" fillId="0" borderId="0" xfId="0" applyFont="1" applyFill="1" applyBorder="1" applyAlignment="1" applyProtection="1">
      <alignment horizontal="center" vertical="top" wrapText="1"/>
      <protection locked="0"/>
    </xf>
    <xf numFmtId="0" fontId="31" fillId="0" borderId="0" xfId="0" applyFont="1" applyFill="1" applyBorder="1" applyAlignment="1" applyProtection="1">
      <alignment vertical="top" wrapText="1"/>
    </xf>
    <xf numFmtId="0" fontId="25" fillId="0" borderId="0" xfId="0" applyFont="1" applyFill="1" applyBorder="1" applyAlignment="1" applyProtection="1">
      <alignment horizontal="right" vertical="top" wrapText="1"/>
    </xf>
    <xf numFmtId="0" fontId="25" fillId="0" borderId="7" xfId="0" applyFont="1" applyFill="1" applyBorder="1" applyAlignment="1" applyProtection="1">
      <alignment horizontal="right" vertical="top" wrapText="1"/>
    </xf>
    <xf numFmtId="0" fontId="25" fillId="2" borderId="6" xfId="0" applyFont="1" applyFill="1" applyBorder="1" applyAlignment="1" applyProtection="1">
      <alignment vertical="center" wrapText="1"/>
    </xf>
    <xf numFmtId="0" fontId="26" fillId="2" borderId="8" xfId="0" applyFont="1" applyFill="1" applyBorder="1" applyAlignment="1" applyProtection="1">
      <alignment horizontal="left"/>
    </xf>
    <xf numFmtId="0" fontId="26" fillId="2" borderId="9" xfId="0" applyFont="1" applyFill="1" applyBorder="1" applyAlignment="1" applyProtection="1">
      <alignment horizontal="left"/>
    </xf>
    <xf numFmtId="0" fontId="25" fillId="0" borderId="9" xfId="0" applyFont="1" applyFill="1" applyBorder="1" applyAlignment="1" applyProtection="1">
      <alignment horizontal="left" vertical="top" wrapText="1"/>
    </xf>
    <xf numFmtId="0" fontId="28" fillId="0" borderId="9" xfId="0" applyFont="1" applyBorder="1" applyProtection="1"/>
    <xf numFmtId="0" fontId="28" fillId="0" borderId="9" xfId="0" applyFont="1" applyBorder="1"/>
    <xf numFmtId="0" fontId="28" fillId="0" borderId="10" xfId="0" applyFont="1" applyBorder="1" applyProtection="1"/>
    <xf numFmtId="0" fontId="26" fillId="2" borderId="0" xfId="0" applyFont="1" applyFill="1" applyBorder="1" applyAlignment="1" applyProtection="1">
      <alignment horizontal="left" vertical="center" wrapText="1"/>
    </xf>
    <xf numFmtId="0" fontId="31" fillId="0" borderId="0" xfId="0" applyFont="1" applyFill="1" applyBorder="1" applyAlignment="1" applyProtection="1">
      <alignment horizontal="justify" vertical="top" wrapText="1"/>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center" vertical="top" wrapText="1"/>
    </xf>
    <xf numFmtId="0" fontId="30" fillId="0" borderId="0" xfId="0" applyFont="1"/>
    <xf numFmtId="0" fontId="30" fillId="0" borderId="0" xfId="0" applyFont="1" applyAlignment="1">
      <alignment vertical="center"/>
    </xf>
    <xf numFmtId="0" fontId="29" fillId="5" borderId="43" xfId="0" applyFont="1" applyFill="1" applyBorder="1" applyAlignment="1">
      <alignment horizontal="center" vertical="center" wrapText="1"/>
    </xf>
    <xf numFmtId="0" fontId="29" fillId="5" borderId="43" xfId="0" applyFont="1" applyFill="1" applyBorder="1" applyAlignment="1">
      <alignment horizontal="center" vertical="center"/>
    </xf>
    <xf numFmtId="0" fontId="29" fillId="5" borderId="40" xfId="0" applyFont="1" applyFill="1" applyBorder="1" applyAlignment="1">
      <alignment horizontal="center" vertical="center" wrapText="1"/>
    </xf>
    <xf numFmtId="0" fontId="32" fillId="0" borderId="62" xfId="0" applyFont="1" applyBorder="1" applyAlignment="1">
      <alignment vertical="center" wrapText="1"/>
    </xf>
    <xf numFmtId="0" fontId="32" fillId="0" borderId="62"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56" xfId="0" applyFont="1" applyBorder="1" applyAlignment="1">
      <alignment horizontal="center" vertical="center" wrapText="1"/>
    </xf>
    <xf numFmtId="9" fontId="32" fillId="0" borderId="56" xfId="0" applyNumberFormat="1" applyFont="1" applyBorder="1" applyAlignment="1">
      <alignment horizontal="center" vertical="center" wrapText="1"/>
    </xf>
    <xf numFmtId="0" fontId="32" fillId="0" borderId="63" xfId="0" applyFont="1" applyBorder="1" applyAlignment="1">
      <alignment vertical="center" wrapText="1"/>
    </xf>
    <xf numFmtId="0" fontId="32" fillId="0" borderId="63"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68" xfId="0" applyFont="1" applyBorder="1" applyAlignment="1">
      <alignment horizontal="left" vertical="center" wrapText="1"/>
    </xf>
    <xf numFmtId="0" fontId="32" fillId="0" borderId="85" xfId="0" applyFont="1" applyBorder="1" applyAlignment="1">
      <alignment vertical="center" wrapText="1"/>
    </xf>
    <xf numFmtId="0" fontId="32" fillId="0" borderId="86"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95" xfId="0" applyFont="1" applyBorder="1" applyAlignment="1">
      <alignment horizontal="left" vertical="center"/>
    </xf>
    <xf numFmtId="0" fontId="32" fillId="0" borderId="95" xfId="0" applyFont="1" applyBorder="1" applyAlignment="1">
      <alignment horizontal="center" vertical="center" wrapText="1"/>
    </xf>
    <xf numFmtId="0" fontId="32" fillId="0" borderId="93" xfId="0" applyFont="1" applyBorder="1" applyAlignment="1">
      <alignment vertical="center" wrapText="1"/>
    </xf>
    <xf numFmtId="0" fontId="32" fillId="0" borderId="89" xfId="0" applyFont="1" applyBorder="1" applyAlignment="1">
      <alignment horizontal="center" vertical="center" wrapText="1"/>
    </xf>
    <xf numFmtId="9" fontId="32" fillId="0" borderId="58" xfId="0" applyNumberFormat="1" applyFont="1" applyBorder="1" applyAlignment="1">
      <alignment horizontal="center" vertical="center" wrapText="1"/>
    </xf>
    <xf numFmtId="0" fontId="32" fillId="0" borderId="64" xfId="0" applyFont="1" applyBorder="1" applyAlignment="1">
      <alignment horizontal="left" vertical="center" wrapText="1"/>
    </xf>
    <xf numFmtId="0" fontId="32" fillId="0" borderId="64"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3" xfId="0" applyFont="1" applyBorder="1" applyAlignment="1">
      <alignment horizontal="left" vertical="center" wrapText="1"/>
    </xf>
    <xf numFmtId="0" fontId="32" fillId="0" borderId="85" xfId="0" applyFont="1" applyBorder="1" applyAlignment="1">
      <alignment horizontal="left" vertical="center" wrapText="1"/>
    </xf>
    <xf numFmtId="0" fontId="32" fillId="0" borderId="69" xfId="0" applyFont="1" applyBorder="1" applyAlignment="1">
      <alignment horizontal="center" vertical="center" wrapText="1"/>
    </xf>
    <xf numFmtId="0" fontId="29" fillId="7" borderId="43" xfId="0" applyFont="1" applyFill="1" applyBorder="1" applyAlignment="1">
      <alignment vertical="center" wrapText="1"/>
    </xf>
    <xf numFmtId="0" fontId="29" fillId="5" borderId="71" xfId="0" applyFont="1" applyFill="1" applyBorder="1" applyAlignment="1">
      <alignment horizontal="center" vertical="center" wrapText="1"/>
    </xf>
    <xf numFmtId="0" fontId="32" fillId="0" borderId="65" xfId="0" applyFont="1" applyBorder="1" applyAlignment="1">
      <alignment horizontal="left" vertical="center" wrapText="1"/>
    </xf>
    <xf numFmtId="0" fontId="32" fillId="0" borderId="87"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60" xfId="0" applyFont="1" applyBorder="1" applyAlignment="1">
      <alignment horizontal="center" vertical="center" wrapText="1"/>
    </xf>
    <xf numFmtId="0" fontId="29" fillId="0" borderId="55" xfId="0" applyFont="1" applyBorder="1" applyAlignment="1">
      <alignment horizontal="center" vertical="center"/>
    </xf>
    <xf numFmtId="0" fontId="32" fillId="0" borderId="66" xfId="0" applyFont="1" applyBorder="1" applyAlignment="1">
      <alignment horizontal="left" vertical="center" wrapText="1"/>
    </xf>
    <xf numFmtId="0" fontId="32" fillId="0" borderId="66" xfId="0" applyFont="1" applyBorder="1" applyAlignment="1">
      <alignment horizontal="center" vertical="center" wrapText="1"/>
    </xf>
    <xf numFmtId="0" fontId="32" fillId="0" borderId="70" xfId="0" applyFont="1" applyBorder="1" applyAlignment="1">
      <alignment horizontal="center" vertical="center"/>
    </xf>
    <xf numFmtId="14" fontId="32" fillId="0" borderId="61" xfId="0" applyNumberFormat="1" applyFont="1" applyBorder="1" applyAlignment="1">
      <alignment horizontal="center" vertical="center"/>
    </xf>
    <xf numFmtId="0" fontId="32" fillId="0" borderId="67" xfId="0" applyFont="1" applyBorder="1" applyAlignment="1">
      <alignment horizontal="left" vertical="center" wrapText="1"/>
    </xf>
    <xf numFmtId="0" fontId="30" fillId="0" borderId="0" xfId="0" applyFont="1" applyBorder="1" applyAlignment="1"/>
    <xf numFmtId="0" fontId="30" fillId="0" borderId="48" xfId="0" applyFont="1" applyBorder="1" applyAlignment="1"/>
    <xf numFmtId="0" fontId="30" fillId="7" borderId="43" xfId="0" applyFont="1" applyFill="1" applyBorder="1" applyAlignment="1">
      <alignment vertical="center" wrapText="1"/>
    </xf>
    <xf numFmtId="0" fontId="32" fillId="0" borderId="10" xfId="0" applyFont="1" applyBorder="1" applyAlignment="1">
      <alignment horizontal="left" vertical="center" wrapText="1"/>
    </xf>
    <xf numFmtId="9" fontId="32" fillId="0" borderId="10" xfId="0" applyNumberFormat="1" applyFont="1" applyBorder="1" applyAlignment="1">
      <alignment horizontal="center" vertical="center" wrapText="1"/>
    </xf>
    <xf numFmtId="0" fontId="32" fillId="0" borderId="10" xfId="0" applyFont="1" applyBorder="1" applyAlignment="1">
      <alignment horizontal="left" vertical="center"/>
    </xf>
    <xf numFmtId="9" fontId="32" fillId="0" borderId="10" xfId="0" applyNumberFormat="1" applyFont="1" applyFill="1" applyBorder="1" applyAlignment="1">
      <alignment horizontal="center" vertical="center" wrapText="1"/>
    </xf>
    <xf numFmtId="0" fontId="30" fillId="7" borderId="43" xfId="0" applyFont="1" applyFill="1" applyBorder="1" applyAlignment="1">
      <alignment horizontal="left" vertical="center" wrapText="1"/>
    </xf>
    <xf numFmtId="0" fontId="28" fillId="0" borderId="0" xfId="0" applyFont="1" applyAlignment="1">
      <alignment vertical="center" wrapText="1"/>
    </xf>
    <xf numFmtId="14" fontId="30" fillId="5" borderId="39" xfId="0" applyNumberFormat="1" applyFont="1" applyFill="1" applyBorder="1" applyAlignment="1">
      <alignment horizontal="center" vertical="center" wrapText="1"/>
    </xf>
    <xf numFmtId="14" fontId="30" fillId="5" borderId="39" xfId="0" applyNumberFormat="1" applyFont="1" applyFill="1" applyBorder="1" applyAlignment="1">
      <alignment horizontal="left" vertical="center" wrapText="1"/>
    </xf>
    <xf numFmtId="0" fontId="30" fillId="7" borderId="84" xfId="0" applyFont="1" applyFill="1" applyBorder="1" applyAlignment="1">
      <alignment vertical="center" wrapText="1"/>
    </xf>
    <xf numFmtId="0" fontId="29" fillId="5" borderId="42"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30" fillId="0" borderId="39" xfId="0" applyFont="1" applyFill="1" applyBorder="1" applyAlignment="1">
      <alignment horizontal="left" vertical="center" wrapText="1"/>
    </xf>
    <xf numFmtId="14" fontId="30" fillId="0" borderId="39" xfId="0" applyNumberFormat="1" applyFont="1" applyFill="1" applyBorder="1" applyAlignment="1">
      <alignment horizontal="center" vertical="center" wrapText="1"/>
    </xf>
    <xf numFmtId="9" fontId="32" fillId="0" borderId="58" xfId="0" applyNumberFormat="1" applyFont="1" applyFill="1" applyBorder="1" applyAlignment="1">
      <alignment horizontal="center" vertical="center" wrapText="1"/>
    </xf>
    <xf numFmtId="0" fontId="28" fillId="0" borderId="68"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28" fillId="0" borderId="68" xfId="0" applyFont="1" applyBorder="1" applyAlignment="1">
      <alignment horizontal="left" vertical="center" wrapText="1"/>
    </xf>
    <xf numFmtId="0" fontId="32" fillId="0" borderId="68" xfId="0" applyFont="1" applyFill="1" applyBorder="1" applyAlignment="1">
      <alignment horizontal="left" vertical="center" wrapText="1"/>
    </xf>
    <xf numFmtId="0" fontId="28" fillId="0" borderId="67" xfId="0" applyFont="1" applyFill="1" applyBorder="1" applyAlignment="1">
      <alignment horizontal="left" vertical="center" wrapText="1"/>
    </xf>
    <xf numFmtId="9" fontId="32" fillId="0" borderId="56" xfId="0" applyNumberFormat="1"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0" fillId="0" borderId="39" xfId="0" applyFont="1" applyFill="1" applyBorder="1" applyAlignment="1">
      <alignment horizontal="center" vertical="center" wrapText="1"/>
    </xf>
    <xf numFmtId="14" fontId="28" fillId="0" borderId="39" xfId="0" applyNumberFormat="1" applyFont="1" applyFill="1" applyBorder="1" applyAlignment="1">
      <alignment horizontal="left" vertical="center" wrapText="1"/>
    </xf>
    <xf numFmtId="14" fontId="28" fillId="5" borderId="39" xfId="0" applyNumberFormat="1" applyFont="1" applyFill="1" applyBorder="1" applyAlignment="1">
      <alignment horizontal="left" vertical="center" wrapText="1"/>
    </xf>
    <xf numFmtId="14" fontId="30" fillId="0" borderId="39" xfId="0" applyNumberFormat="1" applyFont="1" applyFill="1" applyBorder="1" applyAlignment="1">
      <alignment horizontal="left" vertical="center" wrapText="1"/>
    </xf>
    <xf numFmtId="9" fontId="30" fillId="0" borderId="39" xfId="0" applyNumberFormat="1" applyFont="1" applyFill="1" applyBorder="1" applyAlignment="1">
      <alignment horizontal="center" vertical="center" wrapText="1"/>
    </xf>
    <xf numFmtId="0" fontId="29" fillId="6" borderId="40" xfId="0" applyFont="1" applyFill="1" applyBorder="1" applyAlignment="1">
      <alignment horizontal="center" vertical="center"/>
    </xf>
    <xf numFmtId="0" fontId="30" fillId="6" borderId="41" xfId="0" applyFont="1" applyFill="1" applyBorder="1" applyAlignment="1">
      <alignment vertical="center"/>
    </xf>
    <xf numFmtId="0" fontId="28" fillId="0" borderId="31" xfId="0" applyFont="1" applyBorder="1" applyAlignment="1">
      <alignment horizontal="center"/>
    </xf>
    <xf numFmtId="0" fontId="28" fillId="0" borderId="35" xfId="0" applyFont="1" applyBorder="1" applyAlignment="1">
      <alignment horizontal="center"/>
    </xf>
    <xf numFmtId="0" fontId="28" fillId="0" borderId="19" xfId="0" applyFont="1" applyBorder="1" applyAlignment="1">
      <alignment horizontal="center"/>
    </xf>
    <xf numFmtId="0" fontId="28" fillId="0" borderId="0" xfId="0" applyFont="1" applyAlignment="1"/>
    <xf numFmtId="0" fontId="29" fillId="5" borderId="52"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9" fillId="5" borderId="53" xfId="0" applyFont="1" applyFill="1" applyBorder="1" applyAlignment="1">
      <alignment horizontal="center" vertical="center" wrapText="1"/>
    </xf>
    <xf numFmtId="0" fontId="30" fillId="6" borderId="42" xfId="0" applyFont="1" applyFill="1" applyBorder="1" applyAlignment="1">
      <alignment vertical="center"/>
    </xf>
    <xf numFmtId="0" fontId="29" fillId="5" borderId="39" xfId="0" applyFont="1" applyFill="1" applyBorder="1" applyAlignment="1">
      <alignment horizontal="center" vertical="center"/>
    </xf>
    <xf numFmtId="0" fontId="30" fillId="6" borderId="43" xfId="0" applyFont="1" applyFill="1" applyBorder="1" applyAlignment="1">
      <alignment vertical="center" wrapText="1"/>
    </xf>
    <xf numFmtId="0" fontId="30" fillId="6" borderId="44" xfId="0" applyFont="1" applyFill="1" applyBorder="1" applyAlignment="1"/>
    <xf numFmtId="0" fontId="26" fillId="0" borderId="78"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0" fillId="5" borderId="43" xfId="0" applyFont="1" applyFill="1" applyBorder="1" applyAlignment="1">
      <alignment horizontal="center" vertical="center" wrapText="1"/>
    </xf>
    <xf numFmtId="0" fontId="30" fillId="5" borderId="45" xfId="0" applyFont="1" applyFill="1" applyBorder="1" applyAlignment="1">
      <alignment horizontal="center" vertical="center" wrapText="1"/>
    </xf>
    <xf numFmtId="0" fontId="28" fillId="2" borderId="30" xfId="0" applyFont="1" applyFill="1" applyBorder="1" applyAlignment="1" applyProtection="1">
      <alignment horizontal="center" vertical="center" wrapText="1"/>
      <protection locked="0"/>
    </xf>
    <xf numFmtId="0" fontId="28" fillId="2" borderId="27" xfId="0" applyFont="1" applyFill="1" applyBorder="1" applyAlignment="1" applyProtection="1">
      <alignment horizontal="left" vertical="center" wrapText="1"/>
      <protection locked="0"/>
    </xf>
    <xf numFmtId="0" fontId="28" fillId="2" borderId="28" xfId="0" applyFont="1" applyFill="1" applyBorder="1" applyAlignment="1" applyProtection="1">
      <alignment horizontal="left" vertical="center" wrapText="1"/>
      <protection locked="0"/>
    </xf>
    <xf numFmtId="0" fontId="28" fillId="2" borderId="16" xfId="0" applyFont="1" applyFill="1" applyBorder="1" applyAlignment="1" applyProtection="1">
      <alignment horizontal="left" vertical="center" wrapText="1"/>
      <protection locked="0"/>
    </xf>
    <xf numFmtId="0" fontId="28" fillId="2" borderId="27" xfId="0" applyFont="1" applyFill="1" applyBorder="1" applyAlignment="1" applyProtection="1">
      <alignment vertical="top" wrapText="1"/>
      <protection locked="0"/>
    </xf>
    <xf numFmtId="0" fontId="28" fillId="2" borderId="28" xfId="0" applyFont="1" applyFill="1" applyBorder="1" applyAlignment="1" applyProtection="1">
      <alignment vertical="top" wrapText="1"/>
      <protection locked="0"/>
    </xf>
    <xf numFmtId="0" fontId="28" fillId="2" borderId="16" xfId="0" applyFont="1" applyFill="1" applyBorder="1" applyAlignment="1" applyProtection="1">
      <alignment vertical="top" wrapText="1"/>
      <protection locked="0"/>
    </xf>
    <xf numFmtId="0" fontId="28" fillId="2" borderId="27"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165" fontId="31" fillId="2" borderId="18" xfId="0" applyNumberFormat="1" applyFont="1" applyFill="1" applyBorder="1" applyAlignment="1" applyProtection="1">
      <alignment horizontal="center" vertical="center" wrapText="1"/>
      <protection locked="0"/>
    </xf>
    <xf numFmtId="165" fontId="31" fillId="2" borderId="22" xfId="0" applyNumberFormat="1" applyFont="1" applyFill="1" applyBorder="1" applyAlignment="1" applyProtection="1">
      <alignment horizontal="center" vertical="center" wrapText="1"/>
      <protection locked="0"/>
    </xf>
    <xf numFmtId="165" fontId="31" fillId="2" borderId="11" xfId="0" applyNumberFormat="1" applyFont="1" applyFill="1" applyBorder="1" applyAlignment="1" applyProtection="1">
      <alignment horizontal="center" vertical="center" wrapText="1"/>
      <protection locked="0"/>
    </xf>
    <xf numFmtId="165" fontId="31" fillId="2" borderId="23"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right" vertical="center" wrapText="1"/>
    </xf>
    <xf numFmtId="0" fontId="25" fillId="2" borderId="29" xfId="0" applyFont="1" applyFill="1" applyBorder="1" applyAlignment="1" applyProtection="1">
      <alignment horizontal="right" vertical="center" wrapText="1"/>
    </xf>
    <xf numFmtId="0" fontId="25" fillId="2" borderId="90" xfId="0" applyFont="1" applyFill="1" applyBorder="1" applyAlignment="1" applyProtection="1">
      <alignment horizontal="center" vertical="center" wrapText="1"/>
    </xf>
    <xf numFmtId="0" fontId="25" fillId="2" borderId="91" xfId="0" applyFont="1" applyFill="1" applyBorder="1" applyAlignment="1" applyProtection="1">
      <alignment horizontal="center" vertical="center" wrapText="1"/>
    </xf>
    <xf numFmtId="0" fontId="25" fillId="2" borderId="92"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2" borderId="2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6" fillId="7" borderId="15"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wrapText="1"/>
    </xf>
    <xf numFmtId="0" fontId="25" fillId="6" borderId="24" xfId="0" applyFont="1" applyFill="1" applyBorder="1" applyAlignment="1" applyProtection="1">
      <alignment horizontal="center" vertical="top" wrapText="1"/>
    </xf>
    <xf numFmtId="0" fontId="25" fillId="6" borderId="25" xfId="0" applyFont="1" applyFill="1" applyBorder="1" applyAlignment="1" applyProtection="1">
      <alignment horizontal="center" vertical="top" wrapText="1"/>
    </xf>
    <xf numFmtId="0" fontId="25" fillId="6" borderId="26" xfId="0" applyFont="1" applyFill="1" applyBorder="1" applyAlignment="1" applyProtection="1">
      <alignment horizontal="center" vertical="top" wrapText="1"/>
    </xf>
    <xf numFmtId="0" fontId="26" fillId="7" borderId="33"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wrapText="1"/>
    </xf>
    <xf numFmtId="0" fontId="26" fillId="7" borderId="19"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17" xfId="0" applyFont="1" applyFill="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9" fillId="6" borderId="4" xfId="0" applyFont="1" applyFill="1" applyBorder="1" applyAlignment="1">
      <alignment horizontal="center" vertical="center"/>
    </xf>
    <xf numFmtId="0" fontId="29" fillId="6" borderId="5" xfId="0" applyFont="1" applyFill="1" applyBorder="1" applyAlignment="1">
      <alignment horizontal="center" vertical="center"/>
    </xf>
    <xf numFmtId="0" fontId="29" fillId="6" borderId="81"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10" xfId="0" applyFont="1" applyFill="1" applyBorder="1" applyAlignment="1">
      <alignment horizontal="center" vertical="center"/>
    </xf>
    <xf numFmtId="0" fontId="28" fillId="0" borderId="31" xfId="0" applyFont="1" applyBorder="1" applyAlignment="1">
      <alignment vertical="center"/>
    </xf>
    <xf numFmtId="0" fontId="28" fillId="0" borderId="35" xfId="0" applyFont="1" applyBorder="1" applyAlignment="1">
      <alignment vertical="center"/>
    </xf>
    <xf numFmtId="9" fontId="28" fillId="0" borderId="15" xfId="0" applyNumberFormat="1" applyFont="1" applyBorder="1" applyAlignment="1">
      <alignment vertical="center"/>
    </xf>
    <xf numFmtId="0" fontId="28" fillId="0" borderId="2" xfId="0" applyFont="1" applyBorder="1" applyAlignment="1">
      <alignment vertical="center"/>
    </xf>
    <xf numFmtId="0" fontId="28" fillId="0" borderId="33" xfId="0" applyFont="1" applyFill="1" applyBorder="1" applyAlignment="1">
      <alignment vertical="center" wrapText="1"/>
    </xf>
    <xf numFmtId="0" fontId="28" fillId="0" borderId="96" xfId="0" applyFont="1" applyFill="1" applyBorder="1" applyAlignment="1">
      <alignment vertical="center" wrapText="1"/>
    </xf>
    <xf numFmtId="0" fontId="28" fillId="0" borderId="28" xfId="0" applyFont="1" applyBorder="1" applyAlignment="1">
      <alignment vertical="top" wrapText="1"/>
    </xf>
    <xf numFmtId="0" fontId="28" fillId="0" borderId="16" xfId="0" applyFont="1" applyBorder="1" applyAlignment="1">
      <alignment vertical="top" wrapText="1"/>
    </xf>
    <xf numFmtId="14" fontId="28" fillId="0" borderId="27" xfId="0" applyNumberFormat="1" applyFont="1" applyFill="1" applyBorder="1" applyAlignment="1" applyProtection="1">
      <alignment horizontal="center" vertical="center" wrapText="1"/>
      <protection locked="0"/>
    </xf>
    <xf numFmtId="14" fontId="28" fillId="0" borderId="28" xfId="0" applyNumberFormat="1" applyFont="1" applyFill="1" applyBorder="1" applyAlignment="1" applyProtection="1">
      <alignment horizontal="center" vertical="center" wrapText="1"/>
      <protection locked="0"/>
    </xf>
    <xf numFmtId="14" fontId="28" fillId="0" borderId="16" xfId="0" applyNumberFormat="1" applyFont="1" applyFill="1" applyBorder="1" applyAlignment="1" applyProtection="1">
      <alignment horizontal="center" vertical="center" wrapText="1"/>
      <protection locked="0"/>
    </xf>
    <xf numFmtId="14" fontId="28" fillId="0" borderId="78" xfId="0" applyNumberFormat="1" applyFont="1" applyFill="1" applyBorder="1" applyAlignment="1" applyProtection="1">
      <alignment horizontal="center" vertical="center" wrapText="1"/>
      <protection locked="0"/>
    </xf>
    <xf numFmtId="14" fontId="28" fillId="0" borderId="79" xfId="0" applyNumberFormat="1" applyFont="1" applyFill="1" applyBorder="1" applyAlignment="1" applyProtection="1">
      <alignment horizontal="center" vertical="center" wrapText="1"/>
      <protection locked="0"/>
    </xf>
    <xf numFmtId="14" fontId="28" fillId="0" borderId="18" xfId="0" applyNumberFormat="1" applyFont="1" applyFill="1" applyBorder="1" applyAlignment="1" applyProtection="1">
      <alignment horizontal="center" vertical="center" wrapText="1"/>
      <protection locked="0"/>
    </xf>
    <xf numFmtId="0" fontId="29" fillId="7" borderId="43" xfId="0" applyFont="1" applyFill="1" applyBorder="1" applyAlignment="1">
      <alignment vertical="center" wrapText="1"/>
    </xf>
    <xf numFmtId="0" fontId="30" fillId="7" borderId="44" xfId="0" applyFont="1" applyFill="1" applyBorder="1" applyAlignment="1"/>
    <xf numFmtId="0" fontId="30" fillId="7" borderId="44" xfId="0" applyFont="1" applyFill="1" applyBorder="1" applyAlignment="1">
      <alignment vertical="center"/>
    </xf>
    <xf numFmtId="0" fontId="19" fillId="0" borderId="7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30" fillId="7" borderId="83" xfId="0" applyFont="1" applyFill="1" applyBorder="1" applyAlignment="1">
      <alignment horizontal="left" vertical="center" wrapText="1"/>
    </xf>
    <xf numFmtId="0" fontId="30" fillId="7" borderId="89" xfId="0" applyFont="1" applyFill="1" applyBorder="1" applyAlignment="1">
      <alignment horizontal="left" vertical="center" wrapText="1"/>
    </xf>
    <xf numFmtId="0" fontId="29" fillId="7" borderId="40" xfId="0" applyFont="1" applyFill="1" applyBorder="1" applyAlignment="1">
      <alignment horizontal="center" vertical="center"/>
    </xf>
    <xf numFmtId="0" fontId="30" fillId="7" borderId="41" xfId="0" applyFont="1" applyFill="1" applyBorder="1" applyAlignment="1">
      <alignment vertical="center"/>
    </xf>
    <xf numFmtId="0" fontId="11" fillId="0" borderId="31" xfId="0" applyFont="1" applyBorder="1" applyAlignment="1">
      <alignment horizontal="center"/>
    </xf>
    <xf numFmtId="0" fontId="11" fillId="0" borderId="35" xfId="0" applyFont="1" applyBorder="1" applyAlignment="1">
      <alignment horizontal="center"/>
    </xf>
    <xf numFmtId="0" fontId="11" fillId="0" borderId="19" xfId="0" applyFont="1" applyBorder="1" applyAlignment="1">
      <alignment horizontal="center"/>
    </xf>
    <xf numFmtId="0" fontId="30" fillId="7" borderId="42" xfId="0" applyFont="1" applyFill="1" applyBorder="1" applyAlignment="1">
      <alignment vertical="center"/>
    </xf>
    <xf numFmtId="0" fontId="29" fillId="5" borderId="43" xfId="0" applyFont="1" applyFill="1" applyBorder="1" applyAlignment="1">
      <alignment horizontal="center" vertical="center"/>
    </xf>
    <xf numFmtId="0" fontId="28" fillId="5" borderId="49" xfId="0" applyFont="1" applyFill="1" applyBorder="1" applyAlignment="1"/>
    <xf numFmtId="0" fontId="28" fillId="5" borderId="0" xfId="0" applyFont="1" applyFill="1" applyAlignment="1"/>
    <xf numFmtId="0" fontId="11" fillId="0" borderId="0" xfId="0" applyFont="1" applyAlignment="1">
      <alignment horizontal="center"/>
    </xf>
    <xf numFmtId="0" fontId="11" fillId="0" borderId="50" xfId="0" applyFont="1" applyBorder="1" applyAlignment="1">
      <alignment horizontal="center"/>
    </xf>
    <xf numFmtId="0" fontId="16" fillId="5" borderId="39" xfId="0" applyFont="1" applyFill="1" applyBorder="1" applyAlignment="1">
      <alignment horizontal="center" vertical="center"/>
    </xf>
    <xf numFmtId="0" fontId="30" fillId="7" borderId="43" xfId="0" applyFont="1" applyFill="1" applyBorder="1" applyAlignment="1">
      <alignment horizontal="left" vertical="center" wrapText="1"/>
    </xf>
    <xf numFmtId="0" fontId="30" fillId="7" borderId="44" xfId="0" applyFont="1" applyFill="1" applyBorder="1" applyAlignment="1">
      <alignment horizontal="left" vertical="center" wrapText="1"/>
    </xf>
    <xf numFmtId="0" fontId="19" fillId="0" borderId="0" xfId="0" applyFont="1" applyAlignment="1">
      <alignment horizontal="center" vertical="center" wrapText="1"/>
    </xf>
    <xf numFmtId="0" fontId="19" fillId="0" borderId="50" xfId="0" applyFont="1" applyBorder="1" applyAlignment="1">
      <alignment horizontal="center" vertical="center" wrapText="1"/>
    </xf>
    <xf numFmtId="0" fontId="30" fillId="7" borderId="45" xfId="0" applyFont="1" applyFill="1" applyBorder="1" applyAlignment="1">
      <alignment horizontal="left" vertical="center" wrapText="1"/>
    </xf>
    <xf numFmtId="0" fontId="11" fillId="0" borderId="74" xfId="0" applyFont="1" applyBorder="1" applyAlignment="1">
      <alignment horizontal="center"/>
    </xf>
    <xf numFmtId="0" fontId="11" fillId="0" borderId="57" xfId="0" applyFont="1" applyBorder="1" applyAlignment="1">
      <alignment horizontal="center"/>
    </xf>
    <xf numFmtId="0" fontId="11" fillId="0" borderId="75" xfId="0" applyFont="1" applyBorder="1" applyAlignment="1">
      <alignment horizontal="center"/>
    </xf>
    <xf numFmtId="0" fontId="16" fillId="5" borderId="45" xfId="0" applyFont="1" applyFill="1" applyBorder="1" applyAlignment="1">
      <alignment horizontal="center" vertical="center"/>
    </xf>
    <xf numFmtId="0" fontId="30" fillId="7" borderId="43" xfId="0" applyFont="1" applyFill="1" applyBorder="1" applyAlignment="1">
      <alignment vertical="center" wrapText="1"/>
    </xf>
    <xf numFmtId="0" fontId="30" fillId="7" borderId="44" xfId="0" applyFont="1" applyFill="1" applyBorder="1" applyAlignment="1">
      <alignment vertical="center" wrapText="1"/>
    </xf>
    <xf numFmtId="0" fontId="19" fillId="0" borderId="76"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6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552451</xdr:colOff>
      <xdr:row>0</xdr:row>
      <xdr:rowOff>47625</xdr:rowOff>
    </xdr:from>
    <xdr:to>
      <xdr:col>0</xdr:col>
      <xdr:colOff>1733550</xdr:colOff>
      <xdr:row>2</xdr:row>
      <xdr:rowOff>266700</xdr:rowOff>
    </xdr:to>
    <xdr:pic>
      <xdr:nvPicPr>
        <xdr:cNvPr id="4" name="3 Imagen" descr="C:\Users\NES\Pictures\Imagen1.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1" y="47625"/>
          <a:ext cx="1181099" cy="1038225"/>
        </a:xfrm>
        <a:prstGeom prst="rect">
          <a:avLst/>
        </a:prstGeom>
        <a:noFill/>
        <a:ln>
          <a:noFill/>
        </a:ln>
        <a:effectLst>
          <a:reflection blurRad="6350" stA="52000" endA="300" endPos="13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1071563</xdr:colOff>
      <xdr:row>2</xdr:row>
      <xdr:rowOff>95251</xdr:rowOff>
    </xdr:from>
    <xdr:to>
      <xdr:col>5</xdr:col>
      <xdr:colOff>2917031</xdr:colOff>
      <xdr:row>9</xdr:row>
      <xdr:rowOff>107157</xdr:rowOff>
    </xdr:to>
    <xdr:pic>
      <xdr:nvPicPr>
        <xdr:cNvPr id="4" name="3 Imagen" descr="C:\Users\NES\Pictures\Imagen1.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01063" y="416720"/>
          <a:ext cx="1845468" cy="1440656"/>
        </a:xfrm>
        <a:prstGeom prst="rect">
          <a:avLst/>
        </a:prstGeom>
        <a:noFill/>
        <a:ln>
          <a:noFill/>
        </a:ln>
        <a:effectLst>
          <a:reflection blurRad="6350" stA="52000" endA="300" endPos="130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57150</xdr:rowOff>
    </xdr:from>
    <xdr:to>
      <xdr:col>0</xdr:col>
      <xdr:colOff>2038350</xdr:colOff>
      <xdr:row>2</xdr:row>
      <xdr:rowOff>371475</xdr:rowOff>
    </xdr:to>
    <xdr:pic>
      <xdr:nvPicPr>
        <xdr:cNvPr id="4" name="3 Imagen" descr="C:\Users\NES\Pictures\Imagen1.jpg">
          <a:extLst>
            <a:ext uri="{FF2B5EF4-FFF2-40B4-BE49-F238E27FC236}">
              <a16:creationId xmlns="" xmlns:a16="http://schemas.microsoft.com/office/drawing/2014/main" id="{00000000-0008-0000-05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57150"/>
          <a:ext cx="1819275" cy="1133475"/>
        </a:xfrm>
        <a:prstGeom prst="rect">
          <a:avLst/>
        </a:prstGeom>
        <a:noFill/>
        <a:ln>
          <a:noFill/>
        </a:ln>
        <a:effectLst>
          <a:reflection blurRad="6350" stA="52000" endA="300" endPos="130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523875</xdr:colOff>
      <xdr:row>0</xdr:row>
      <xdr:rowOff>104775</xdr:rowOff>
    </xdr:from>
    <xdr:to>
      <xdr:col>0</xdr:col>
      <xdr:colOff>2019300</xdr:colOff>
      <xdr:row>2</xdr:row>
      <xdr:rowOff>323850</xdr:rowOff>
    </xdr:to>
    <xdr:pic>
      <xdr:nvPicPr>
        <xdr:cNvPr id="4" name="3 Imagen" descr="C:\Users\NES\Pictures\Imagen1.jpg">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104775"/>
          <a:ext cx="1495425" cy="1038225"/>
        </a:xfrm>
        <a:prstGeom prst="rect">
          <a:avLst/>
        </a:prstGeom>
        <a:noFill/>
        <a:ln>
          <a:noFill/>
        </a:ln>
        <a:effectLst>
          <a:reflection blurRad="6350" stA="52000" endA="300" endPos="130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723901</xdr:colOff>
      <xdr:row>0</xdr:row>
      <xdr:rowOff>0</xdr:rowOff>
    </xdr:from>
    <xdr:to>
      <xdr:col>1</xdr:col>
      <xdr:colOff>295276</xdr:colOff>
      <xdr:row>2</xdr:row>
      <xdr:rowOff>238125</xdr:rowOff>
    </xdr:to>
    <xdr:pic>
      <xdr:nvPicPr>
        <xdr:cNvPr id="4" name="3 Imagen" descr="C:\Users\NES\Pictures\Imagen1.jpg">
          <a:extLst>
            <a:ext uri="{FF2B5EF4-FFF2-40B4-BE49-F238E27FC236}">
              <a16:creationId xmlns="" xmlns:a16="http://schemas.microsoft.com/office/drawing/2014/main" id="{00000000-0008-0000-07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1" y="0"/>
          <a:ext cx="1028700" cy="885825"/>
        </a:xfrm>
        <a:prstGeom prst="rect">
          <a:avLst/>
        </a:prstGeom>
        <a:noFill/>
        <a:ln>
          <a:noFill/>
        </a:ln>
        <a:effectLst>
          <a:reflection blurRad="6350" stA="52000" endA="300" endPos="13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workbookViewId="0">
      <selection activeCell="G2" sqref="G2"/>
    </sheetView>
  </sheetViews>
  <sheetFormatPr baseColWidth="10" defaultRowHeight="12" x14ac:dyDescent="0.2"/>
  <cols>
    <col min="1" max="1" width="32.85546875" style="92" customWidth="1"/>
    <col min="2" max="2" width="5.28515625" style="92" customWidth="1"/>
    <col min="3" max="3" width="27.140625" style="92" customWidth="1"/>
    <col min="4" max="4" width="19.7109375" style="92" customWidth="1"/>
    <col min="5" max="5" width="13.85546875" style="92" customWidth="1"/>
    <col min="6" max="6" width="9.5703125" style="92" customWidth="1"/>
    <col min="7" max="7" width="11.42578125" style="91" customWidth="1"/>
    <col min="8" max="8" width="6.7109375" style="92" customWidth="1"/>
    <col min="9" max="9" width="37.28515625" style="93" customWidth="1"/>
    <col min="10" max="16384" width="11.42578125" style="92"/>
  </cols>
  <sheetData>
    <row r="1" spans="1:9" ht="32.25" customHeight="1" x14ac:dyDescent="0.2">
      <c r="A1" s="239"/>
      <c r="B1" s="250" t="s">
        <v>402</v>
      </c>
      <c r="C1" s="251"/>
      <c r="D1" s="251"/>
      <c r="E1" s="251"/>
      <c r="F1" s="252"/>
    </row>
    <row r="2" spans="1:9" ht="32.25" customHeight="1" x14ac:dyDescent="0.2">
      <c r="A2" s="240"/>
      <c r="B2" s="253"/>
      <c r="C2" s="254"/>
      <c r="D2" s="254"/>
      <c r="E2" s="254"/>
      <c r="F2" s="255"/>
      <c r="G2" s="94"/>
    </row>
    <row r="3" spans="1:9" ht="32.25" customHeight="1" thickBot="1" x14ac:dyDescent="0.25">
      <c r="A3" s="241"/>
      <c r="B3" s="256"/>
      <c r="C3" s="257"/>
      <c r="D3" s="257"/>
      <c r="E3" s="257"/>
      <c r="F3" s="258"/>
      <c r="G3" s="95"/>
    </row>
    <row r="4" spans="1:9" ht="12.75" thickBot="1" x14ac:dyDescent="0.25">
      <c r="A4" s="243" t="s">
        <v>414</v>
      </c>
      <c r="B4" s="244"/>
      <c r="C4" s="244"/>
      <c r="D4" s="244"/>
      <c r="E4" s="244"/>
      <c r="F4" s="245"/>
      <c r="G4" s="96"/>
    </row>
    <row r="5" spans="1:9" ht="12.75" thickBot="1" x14ac:dyDescent="0.25">
      <c r="A5" s="237" t="s">
        <v>338</v>
      </c>
      <c r="B5" s="238"/>
      <c r="C5" s="238"/>
      <c r="D5" s="238"/>
      <c r="E5" s="238"/>
      <c r="F5" s="246"/>
      <c r="G5" s="237" t="s">
        <v>490</v>
      </c>
      <c r="H5" s="238"/>
      <c r="I5" s="238"/>
    </row>
    <row r="6" spans="1:9" ht="36.75" thickBot="1" x14ac:dyDescent="0.25">
      <c r="A6" s="97" t="s">
        <v>315</v>
      </c>
      <c r="B6" s="247" t="s">
        <v>316</v>
      </c>
      <c r="C6" s="247"/>
      <c r="D6" s="98" t="s">
        <v>317</v>
      </c>
      <c r="E6" s="97" t="s">
        <v>319</v>
      </c>
      <c r="F6" s="98" t="s">
        <v>320</v>
      </c>
      <c r="G6" s="98" t="s">
        <v>489</v>
      </c>
      <c r="H6" s="98" t="s">
        <v>487</v>
      </c>
      <c r="I6" s="97" t="s">
        <v>488</v>
      </c>
    </row>
    <row r="7" spans="1:9" ht="108.75" customHeight="1" thickBot="1" x14ac:dyDescent="0.25">
      <c r="A7" s="248" t="s">
        <v>525</v>
      </c>
      <c r="B7" s="98" t="s">
        <v>321</v>
      </c>
      <c r="C7" s="99" t="s">
        <v>379</v>
      </c>
      <c r="D7" s="100" t="s">
        <v>336</v>
      </c>
      <c r="E7" s="100" t="s">
        <v>418</v>
      </c>
      <c r="F7" s="101">
        <v>43251</v>
      </c>
      <c r="G7" s="100" t="s">
        <v>491</v>
      </c>
      <c r="H7" s="102">
        <v>0</v>
      </c>
      <c r="I7" s="259" t="s">
        <v>544</v>
      </c>
    </row>
    <row r="8" spans="1:9" ht="36.75" thickBot="1" x14ac:dyDescent="0.25">
      <c r="A8" s="249"/>
      <c r="B8" s="98" t="s">
        <v>322</v>
      </c>
      <c r="C8" s="99" t="s">
        <v>377</v>
      </c>
      <c r="D8" s="100" t="s">
        <v>378</v>
      </c>
      <c r="E8" s="100" t="s">
        <v>524</v>
      </c>
      <c r="F8" s="101">
        <v>43404</v>
      </c>
      <c r="G8" s="100" t="s">
        <v>491</v>
      </c>
      <c r="H8" s="102">
        <v>0</v>
      </c>
      <c r="I8" s="260"/>
    </row>
    <row r="9" spans="1:9" ht="93.75" customHeight="1" thickBot="1" x14ac:dyDescent="0.25">
      <c r="A9" s="103" t="s">
        <v>526</v>
      </c>
      <c r="B9" s="98" t="s">
        <v>324</v>
      </c>
      <c r="C9" s="99" t="s">
        <v>419</v>
      </c>
      <c r="D9" s="219" t="s">
        <v>546</v>
      </c>
      <c r="E9" s="100" t="s">
        <v>427</v>
      </c>
      <c r="F9" s="101" t="s">
        <v>380</v>
      </c>
      <c r="G9" s="100" t="s">
        <v>493</v>
      </c>
      <c r="H9" s="102">
        <v>0.8</v>
      </c>
      <c r="I9" s="99" t="s">
        <v>545</v>
      </c>
    </row>
    <row r="10" spans="1:9" ht="36.75" thickBot="1" x14ac:dyDescent="0.25">
      <c r="A10" s="103" t="s">
        <v>527</v>
      </c>
      <c r="B10" s="98" t="s">
        <v>326</v>
      </c>
      <c r="C10" s="99" t="s">
        <v>339</v>
      </c>
      <c r="D10" s="100" t="s">
        <v>428</v>
      </c>
      <c r="E10" s="104" t="s">
        <v>356</v>
      </c>
      <c r="F10" s="221" t="s">
        <v>380</v>
      </c>
      <c r="G10" s="100" t="s">
        <v>549</v>
      </c>
      <c r="H10" s="105">
        <v>1</v>
      </c>
      <c r="I10" s="220" t="s">
        <v>547</v>
      </c>
    </row>
    <row r="11" spans="1:9" ht="60" customHeight="1" thickBot="1" x14ac:dyDescent="0.25">
      <c r="A11" s="248" t="s">
        <v>528</v>
      </c>
      <c r="B11" s="98" t="s">
        <v>328</v>
      </c>
      <c r="C11" s="99" t="s">
        <v>429</v>
      </c>
      <c r="D11" s="100" t="s">
        <v>358</v>
      </c>
      <c r="E11" s="100" t="s">
        <v>507</v>
      </c>
      <c r="F11" s="100" t="s">
        <v>381</v>
      </c>
      <c r="G11" s="100" t="s">
        <v>493</v>
      </c>
      <c r="H11" s="105">
        <v>0.3</v>
      </c>
      <c r="I11" s="99" t="s">
        <v>508</v>
      </c>
    </row>
    <row r="12" spans="1:9" ht="72.75" thickBot="1" x14ac:dyDescent="0.25">
      <c r="A12" s="249"/>
      <c r="B12" s="98" t="s">
        <v>329</v>
      </c>
      <c r="C12" s="99" t="s">
        <v>357</v>
      </c>
      <c r="D12" s="100" t="s">
        <v>359</v>
      </c>
      <c r="E12" s="100" t="s">
        <v>420</v>
      </c>
      <c r="F12" s="100" t="s">
        <v>381</v>
      </c>
      <c r="G12" s="100" t="s">
        <v>492</v>
      </c>
      <c r="H12" s="105">
        <v>0.33</v>
      </c>
      <c r="I12" s="99" t="s">
        <v>548</v>
      </c>
    </row>
    <row r="13" spans="1:9" ht="60.75" customHeight="1" thickBot="1" x14ac:dyDescent="0.25">
      <c r="A13" s="103" t="s">
        <v>529</v>
      </c>
      <c r="B13" s="98" t="s">
        <v>337</v>
      </c>
      <c r="C13" s="99" t="s">
        <v>509</v>
      </c>
      <c r="D13" s="104" t="s">
        <v>340</v>
      </c>
      <c r="E13" s="104" t="s">
        <v>356</v>
      </c>
      <c r="F13" s="100" t="s">
        <v>382</v>
      </c>
      <c r="G13" s="100" t="s">
        <v>492</v>
      </c>
      <c r="H13" s="100">
        <v>33</v>
      </c>
      <c r="I13" s="99" t="s">
        <v>548</v>
      </c>
    </row>
    <row r="14" spans="1:9" ht="12.75" thickBot="1" x14ac:dyDescent="0.25">
      <c r="A14" s="106"/>
      <c r="B14" s="107"/>
      <c r="C14" s="107"/>
      <c r="D14" s="107"/>
      <c r="E14" s="108"/>
      <c r="F14" s="108"/>
      <c r="G14" s="109"/>
    </row>
    <row r="15" spans="1:9" ht="24.75" thickBot="1" x14ac:dyDescent="0.25">
      <c r="A15" s="110"/>
      <c r="B15" s="111"/>
      <c r="C15" s="111"/>
      <c r="D15" s="112"/>
      <c r="E15" s="113"/>
      <c r="F15" s="114"/>
      <c r="G15" s="100" t="s">
        <v>494</v>
      </c>
      <c r="H15" s="104">
        <v>7</v>
      </c>
    </row>
    <row r="16" spans="1:9" ht="24.75" thickBot="1" x14ac:dyDescent="0.25">
      <c r="A16" s="110"/>
      <c r="B16" s="111"/>
      <c r="C16" s="111"/>
      <c r="D16" s="111"/>
      <c r="E16" s="107"/>
      <c r="F16" s="107"/>
      <c r="G16" s="100" t="s">
        <v>495</v>
      </c>
      <c r="H16" s="104">
        <v>3</v>
      </c>
    </row>
    <row r="17" spans="1:8" ht="12.75" thickBot="1" x14ac:dyDescent="0.25">
      <c r="A17" s="110"/>
      <c r="B17" s="111"/>
      <c r="C17" s="111"/>
      <c r="D17" s="111"/>
      <c r="E17" s="111"/>
      <c r="F17" s="111"/>
      <c r="G17" s="100" t="s">
        <v>496</v>
      </c>
      <c r="H17" s="115">
        <f>H16/H15</f>
        <v>0.42857142857142855</v>
      </c>
    </row>
    <row r="18" spans="1:8" x14ac:dyDescent="0.2">
      <c r="A18" s="242"/>
      <c r="B18" s="242"/>
      <c r="C18" s="242"/>
      <c r="D18" s="242"/>
      <c r="E18" s="242"/>
      <c r="F18" s="242"/>
    </row>
    <row r="19" spans="1:8" x14ac:dyDescent="0.2">
      <c r="A19" s="242"/>
      <c r="B19" s="242"/>
      <c r="C19" s="242"/>
      <c r="D19" s="242"/>
      <c r="E19" s="242"/>
      <c r="F19" s="242"/>
    </row>
  </sheetData>
  <sheetProtection algorithmName="SHA-512" hashValue="4QZ5+pVawQaavic03VqkotoBlw35cF0xEW6+aoZYUKJEYAUGcefPCCa9vRq1OAoEUBJOaDJ+lU4riytu416reA==" saltValue="X2R1+JcuDB6X0vRKdmmrMw==" spinCount="100000" sheet="1" objects="1" scenarios="1" formatCells="0" formatColumns="0" formatRows="0"/>
  <mergeCells count="10">
    <mergeCell ref="G5:I5"/>
    <mergeCell ref="A1:A3"/>
    <mergeCell ref="A18:F19"/>
    <mergeCell ref="A4:F4"/>
    <mergeCell ref="A5:F5"/>
    <mergeCell ref="B6:C6"/>
    <mergeCell ref="A7:A8"/>
    <mergeCell ref="A11:A12"/>
    <mergeCell ref="B1:F3"/>
    <mergeCell ref="I7:I8"/>
  </mergeCells>
  <printOptions horizontalCentered="1" verticalCentered="1"/>
  <pageMargins left="0" right="0.59055118110236227" top="0.15748031496062992" bottom="0.15748031496062992" header="0" footer="0"/>
  <pageSetup paperSize="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A238"/>
  <sheetViews>
    <sheetView showGridLines="0" zoomScale="90" zoomScaleNormal="90" zoomScaleSheetLayoutView="80" workbookViewId="0">
      <selection sqref="A1:XFD1048576"/>
    </sheetView>
  </sheetViews>
  <sheetFormatPr baseColWidth="10" defaultColWidth="0" defaultRowHeight="12.75" zeroHeight="1" x14ac:dyDescent="0.2"/>
  <cols>
    <col min="1" max="1" width="3.28515625" style="59" customWidth="1"/>
    <col min="2" max="2" width="27.5703125" style="59" customWidth="1"/>
    <col min="3" max="3" width="13.5703125" style="59" customWidth="1"/>
    <col min="4" max="4" width="18.28515625" style="59" customWidth="1"/>
    <col min="5" max="5" width="25.140625" style="59" customWidth="1"/>
    <col min="6" max="6" width="46.42578125" style="59" customWidth="1"/>
    <col min="7" max="7" width="14.85546875" style="59" customWidth="1"/>
    <col min="8" max="8" width="21.5703125" style="59" customWidth="1"/>
    <col min="9" max="9" width="0" style="50" hidden="1"/>
    <col min="10" max="10" width="4.140625" style="50" hidden="1" customWidth="1"/>
    <col min="11" max="12" width="10.42578125" style="59" customWidth="1"/>
    <col min="13" max="13" width="13.85546875" style="50" customWidth="1"/>
    <col min="14" max="14" width="8.28515625" style="50" customWidth="1"/>
    <col min="15" max="15" width="45" style="86" customWidth="1"/>
    <col min="16" max="24" width="11.42578125" style="50" customWidth="1"/>
    <col min="25" max="16381" width="11.42578125" style="50" hidden="1"/>
    <col min="16382" max="16382" width="10.5703125" style="50" customWidth="1"/>
    <col min="16383" max="16383" width="4.42578125" style="50" customWidth="1"/>
    <col min="16384" max="16384" width="13.85546875" style="50" customWidth="1"/>
  </cols>
  <sheetData>
    <row r="1" spans="1:15" ht="6.75" customHeight="1" x14ac:dyDescent="0.2">
      <c r="A1" s="54"/>
      <c r="B1" s="55"/>
      <c r="C1" s="55"/>
      <c r="D1" s="55"/>
      <c r="E1" s="55"/>
      <c r="F1" s="55"/>
      <c r="G1" s="55"/>
      <c r="H1" s="55"/>
      <c r="I1" s="56"/>
      <c r="J1" s="56"/>
      <c r="K1" s="55"/>
      <c r="L1" s="55"/>
    </row>
    <row r="2" spans="1:15" ht="18.75" customHeight="1" x14ac:dyDescent="0.2">
      <c r="A2" s="285" t="s">
        <v>355</v>
      </c>
      <c r="B2" s="286"/>
      <c r="C2" s="286"/>
      <c r="D2" s="286"/>
      <c r="E2" s="286"/>
      <c r="F2" s="286"/>
      <c r="G2" s="286"/>
      <c r="H2" s="286"/>
      <c r="I2" s="286"/>
      <c r="J2" s="286"/>
      <c r="K2" s="286"/>
      <c r="L2" s="286"/>
    </row>
    <row r="3" spans="1:15" ht="18.75" customHeight="1" x14ac:dyDescent="0.2">
      <c r="A3" s="57"/>
      <c r="B3" s="58"/>
      <c r="C3" s="58"/>
      <c r="D3" s="58"/>
      <c r="E3" s="58"/>
      <c r="F3" s="58"/>
      <c r="G3" s="58"/>
      <c r="H3" s="58"/>
      <c r="I3" s="58"/>
      <c r="J3" s="58"/>
      <c r="K3" s="58"/>
      <c r="L3" s="58"/>
    </row>
    <row r="4" spans="1:15" ht="29.25" customHeight="1" x14ac:dyDescent="0.2">
      <c r="B4" s="60" t="s">
        <v>7</v>
      </c>
      <c r="C4" s="300" t="s">
        <v>353</v>
      </c>
      <c r="D4" s="301"/>
      <c r="E4" s="302"/>
      <c r="F4" s="60"/>
      <c r="G4" s="58"/>
      <c r="I4" s="61"/>
      <c r="J4" s="62"/>
      <c r="L4" s="58"/>
    </row>
    <row r="5" spans="1:15" ht="7.5" customHeight="1" x14ac:dyDescent="0.2">
      <c r="A5" s="63"/>
      <c r="B5" s="64"/>
      <c r="C5" s="64"/>
      <c r="D5" s="64"/>
      <c r="E5" s="64"/>
      <c r="F5" s="64"/>
      <c r="G5" s="64"/>
      <c r="H5" s="64"/>
      <c r="I5" s="65"/>
      <c r="J5" s="65"/>
      <c r="K5" s="64"/>
      <c r="L5" s="64"/>
    </row>
    <row r="6" spans="1:15" ht="24" customHeight="1" x14ac:dyDescent="0.2">
      <c r="B6" s="66" t="s">
        <v>308</v>
      </c>
      <c r="C6" s="297" t="s">
        <v>75</v>
      </c>
      <c r="D6" s="298"/>
      <c r="E6" s="299"/>
      <c r="G6" s="67" t="s">
        <v>310</v>
      </c>
      <c r="H6" s="68" t="s">
        <v>313</v>
      </c>
      <c r="I6" s="69"/>
      <c r="J6" s="69"/>
    </row>
    <row r="7" spans="1:15" ht="7.5" customHeight="1" x14ac:dyDescent="0.2">
      <c r="A7" s="70"/>
      <c r="B7" s="71"/>
      <c r="C7" s="71"/>
      <c r="D7" s="71"/>
      <c r="E7" s="71"/>
      <c r="F7" s="72"/>
      <c r="G7" s="72"/>
      <c r="H7" s="72"/>
      <c r="I7" s="72"/>
      <c r="J7" s="72"/>
      <c r="K7" s="73"/>
      <c r="L7" s="74"/>
    </row>
    <row r="8" spans="1:15" ht="18" customHeight="1" x14ac:dyDescent="0.2">
      <c r="B8" s="66" t="s">
        <v>306</v>
      </c>
      <c r="C8" s="297" t="s">
        <v>113</v>
      </c>
      <c r="D8" s="298"/>
      <c r="E8" s="299"/>
      <c r="F8" s="75"/>
      <c r="G8" s="67" t="s">
        <v>8</v>
      </c>
      <c r="H8" s="68">
        <v>2018</v>
      </c>
      <c r="I8" s="76"/>
      <c r="J8" s="77"/>
      <c r="K8" s="78"/>
    </row>
    <row r="9" spans="1:15" ht="7.5" customHeight="1" x14ac:dyDescent="0.2">
      <c r="A9" s="79"/>
      <c r="B9" s="79"/>
      <c r="C9" s="79"/>
      <c r="D9" s="79"/>
      <c r="E9" s="79"/>
      <c r="F9" s="75"/>
      <c r="H9" s="67"/>
      <c r="I9" s="76"/>
      <c r="J9" s="77"/>
      <c r="K9" s="78"/>
    </row>
    <row r="10" spans="1:15" ht="18" customHeight="1" x14ac:dyDescent="0.2">
      <c r="B10" s="80" t="s">
        <v>307</v>
      </c>
      <c r="C10" s="303" t="s">
        <v>354</v>
      </c>
      <c r="D10" s="304"/>
      <c r="E10" s="305"/>
      <c r="F10" s="75"/>
      <c r="H10" s="67"/>
      <c r="I10" s="76"/>
      <c r="J10" s="77"/>
      <c r="K10" s="78"/>
    </row>
    <row r="11" spans="1:15" ht="15" customHeight="1" thickBot="1" x14ac:dyDescent="0.25">
      <c r="G11" s="81"/>
      <c r="H11" s="82"/>
      <c r="I11" s="65"/>
      <c r="J11" s="65"/>
      <c r="K11" s="83"/>
      <c r="L11" s="83"/>
    </row>
    <row r="12" spans="1:15" s="121" customFormat="1" ht="18.75" customHeight="1" thickBot="1" x14ac:dyDescent="0.25">
      <c r="A12" s="289" t="s">
        <v>415</v>
      </c>
      <c r="B12" s="290"/>
      <c r="C12" s="290"/>
      <c r="D12" s="290"/>
      <c r="E12" s="290"/>
      <c r="F12" s="290"/>
      <c r="G12" s="290"/>
      <c r="H12" s="290"/>
      <c r="I12" s="290"/>
      <c r="J12" s="290"/>
      <c r="K12" s="290"/>
      <c r="L12" s="291"/>
      <c r="M12" s="306" t="s">
        <v>490</v>
      </c>
      <c r="N12" s="307"/>
      <c r="O12" s="308"/>
    </row>
    <row r="13" spans="1:15" s="92" customFormat="1" ht="12.75" customHeight="1" thickBot="1" x14ac:dyDescent="0.25">
      <c r="A13" s="293" t="s">
        <v>9</v>
      </c>
      <c r="B13" s="287" t="s">
        <v>10</v>
      </c>
      <c r="C13" s="295" t="s">
        <v>0</v>
      </c>
      <c r="D13" s="295" t="s">
        <v>309</v>
      </c>
      <c r="E13" s="295" t="s">
        <v>11</v>
      </c>
      <c r="F13" s="287" t="s">
        <v>12</v>
      </c>
      <c r="G13" s="295" t="s">
        <v>13</v>
      </c>
      <c r="H13" s="287" t="s">
        <v>14</v>
      </c>
      <c r="I13" s="122"/>
      <c r="J13" s="122"/>
      <c r="K13" s="287" t="s">
        <v>15</v>
      </c>
      <c r="L13" s="292"/>
      <c r="M13" s="309"/>
      <c r="N13" s="310"/>
      <c r="O13" s="311"/>
    </row>
    <row r="14" spans="1:15" s="92" customFormat="1" ht="48.75" customHeight="1" thickBot="1" x14ac:dyDescent="0.25">
      <c r="A14" s="294"/>
      <c r="B14" s="288"/>
      <c r="C14" s="296"/>
      <c r="D14" s="296"/>
      <c r="E14" s="296"/>
      <c r="F14" s="288"/>
      <c r="G14" s="296"/>
      <c r="H14" s="288"/>
      <c r="I14" s="123"/>
      <c r="J14" s="123"/>
      <c r="K14" s="89" t="s">
        <v>16</v>
      </c>
      <c r="L14" s="84" t="s">
        <v>17</v>
      </c>
      <c r="M14" s="90" t="s">
        <v>489</v>
      </c>
      <c r="N14" s="90" t="s">
        <v>487</v>
      </c>
      <c r="O14" s="90" t="s">
        <v>488</v>
      </c>
    </row>
    <row r="15" spans="1:15" s="92" customFormat="1" ht="13.5" customHeight="1" x14ac:dyDescent="0.2">
      <c r="A15" s="261">
        <v>1</v>
      </c>
      <c r="B15" s="262" t="s">
        <v>384</v>
      </c>
      <c r="C15" s="268" t="s">
        <v>30</v>
      </c>
      <c r="D15" s="268" t="s">
        <v>369</v>
      </c>
      <c r="E15" s="265" t="s">
        <v>432</v>
      </c>
      <c r="F15" s="265" t="s">
        <v>435</v>
      </c>
      <c r="G15" s="265" t="s">
        <v>360</v>
      </c>
      <c r="H15" s="262" t="s">
        <v>468</v>
      </c>
      <c r="I15" s="116"/>
      <c r="J15" s="116"/>
      <c r="K15" s="320">
        <v>43160</v>
      </c>
      <c r="L15" s="323">
        <v>43281</v>
      </c>
      <c r="M15" s="312" t="s">
        <v>497</v>
      </c>
      <c r="N15" s="314">
        <v>0.2</v>
      </c>
      <c r="O15" s="316" t="s">
        <v>550</v>
      </c>
    </row>
    <row r="16" spans="1:15" s="92" customFormat="1" ht="17.25" customHeight="1" x14ac:dyDescent="0.2">
      <c r="A16" s="261"/>
      <c r="B16" s="263"/>
      <c r="C16" s="269"/>
      <c r="D16" s="269"/>
      <c r="E16" s="266"/>
      <c r="F16" s="266"/>
      <c r="G16" s="318"/>
      <c r="H16" s="263"/>
      <c r="I16" s="119"/>
      <c r="J16" s="119"/>
      <c r="K16" s="321"/>
      <c r="L16" s="324"/>
      <c r="M16" s="313"/>
      <c r="N16" s="315"/>
      <c r="O16" s="317"/>
    </row>
    <row r="17" spans="1:15" s="92" customFormat="1" ht="13.5" customHeight="1" x14ac:dyDescent="0.2">
      <c r="A17" s="261"/>
      <c r="B17" s="263"/>
      <c r="C17" s="269"/>
      <c r="D17" s="269"/>
      <c r="E17" s="266"/>
      <c r="F17" s="266"/>
      <c r="G17" s="318"/>
      <c r="H17" s="263"/>
      <c r="I17" s="119"/>
      <c r="J17" s="119"/>
      <c r="K17" s="321"/>
      <c r="L17" s="324"/>
      <c r="M17" s="313"/>
      <c r="N17" s="315"/>
      <c r="O17" s="317"/>
    </row>
    <row r="18" spans="1:15" s="92" customFormat="1" ht="13.5" customHeight="1" x14ac:dyDescent="0.2">
      <c r="A18" s="261"/>
      <c r="B18" s="263"/>
      <c r="C18" s="269"/>
      <c r="D18" s="269"/>
      <c r="E18" s="266"/>
      <c r="F18" s="266"/>
      <c r="G18" s="318"/>
      <c r="H18" s="263"/>
      <c r="I18" s="119"/>
      <c r="J18" s="119"/>
      <c r="K18" s="321"/>
      <c r="L18" s="324"/>
      <c r="M18" s="313"/>
      <c r="N18" s="315"/>
      <c r="O18" s="317"/>
    </row>
    <row r="19" spans="1:15" s="92" customFormat="1" ht="13.5" customHeight="1" x14ac:dyDescent="0.2">
      <c r="A19" s="261"/>
      <c r="B19" s="264"/>
      <c r="C19" s="270"/>
      <c r="D19" s="270"/>
      <c r="E19" s="267"/>
      <c r="F19" s="267"/>
      <c r="G19" s="319"/>
      <c r="H19" s="264"/>
      <c r="I19" s="124"/>
      <c r="J19" s="124"/>
      <c r="K19" s="322"/>
      <c r="L19" s="325"/>
      <c r="M19" s="313"/>
      <c r="N19" s="315"/>
      <c r="O19" s="317"/>
    </row>
    <row r="20" spans="1:15" s="92" customFormat="1" ht="75.75" customHeight="1" x14ac:dyDescent="0.2">
      <c r="A20" s="125">
        <v>2</v>
      </c>
      <c r="B20" s="126" t="s">
        <v>430</v>
      </c>
      <c r="C20" s="127" t="s">
        <v>31</v>
      </c>
      <c r="D20" s="127" t="s">
        <v>369</v>
      </c>
      <c r="E20" s="128" t="s">
        <v>433</v>
      </c>
      <c r="F20" s="128" t="s">
        <v>510</v>
      </c>
      <c r="G20" s="129" t="s">
        <v>383</v>
      </c>
      <c r="H20" s="126" t="s">
        <v>511</v>
      </c>
      <c r="I20" s="119"/>
      <c r="J20" s="119"/>
      <c r="K20" s="130">
        <v>43160</v>
      </c>
      <c r="L20" s="131">
        <v>43281</v>
      </c>
      <c r="M20" s="132" t="s">
        <v>498</v>
      </c>
      <c r="N20" s="133">
        <v>0.2</v>
      </c>
      <c r="O20" s="134" t="s">
        <v>551</v>
      </c>
    </row>
    <row r="21" spans="1:15" s="92" customFormat="1" ht="75.75" customHeight="1" x14ac:dyDescent="0.2">
      <c r="A21" s="125">
        <v>3</v>
      </c>
      <c r="B21" s="135" t="s">
        <v>385</v>
      </c>
      <c r="C21" s="136" t="s">
        <v>421</v>
      </c>
      <c r="D21" s="136" t="s">
        <v>369</v>
      </c>
      <c r="E21" s="137" t="s">
        <v>422</v>
      </c>
      <c r="F21" s="137" t="s">
        <v>436</v>
      </c>
      <c r="G21" s="138" t="s">
        <v>383</v>
      </c>
      <c r="H21" s="135" t="s">
        <v>511</v>
      </c>
      <c r="I21" s="139"/>
      <c r="J21" s="139"/>
      <c r="K21" s="140">
        <v>43160</v>
      </c>
      <c r="L21" s="141">
        <v>43281</v>
      </c>
      <c r="M21" s="132" t="s">
        <v>498</v>
      </c>
      <c r="N21" s="133">
        <v>0.2</v>
      </c>
      <c r="O21" s="134" t="s">
        <v>551</v>
      </c>
    </row>
    <row r="22" spans="1:15" s="92" customFormat="1" ht="57.75" customHeight="1" thickBot="1" x14ac:dyDescent="0.25">
      <c r="A22" s="142">
        <v>4</v>
      </c>
      <c r="B22" s="143" t="s">
        <v>431</v>
      </c>
      <c r="C22" s="144" t="s">
        <v>421</v>
      </c>
      <c r="D22" s="144" t="s">
        <v>423</v>
      </c>
      <c r="E22" s="145" t="s">
        <v>434</v>
      </c>
      <c r="F22" s="137" t="s">
        <v>437</v>
      </c>
      <c r="G22" s="137" t="s">
        <v>360</v>
      </c>
      <c r="H22" s="135" t="s">
        <v>468</v>
      </c>
      <c r="I22" s="139"/>
      <c r="J22" s="139"/>
      <c r="K22" s="140">
        <v>43160</v>
      </c>
      <c r="L22" s="141">
        <v>43464</v>
      </c>
      <c r="M22" s="146" t="s">
        <v>498</v>
      </c>
      <c r="N22" s="147">
        <v>0.1</v>
      </c>
      <c r="O22" s="148" t="s">
        <v>499</v>
      </c>
    </row>
    <row r="23" spans="1:15" s="92" customFormat="1" ht="33" customHeight="1" thickBot="1" x14ac:dyDescent="0.25">
      <c r="A23" s="118"/>
      <c r="B23" s="120" t="s">
        <v>18</v>
      </c>
      <c r="C23" s="279"/>
      <c r="D23" s="280"/>
      <c r="E23" s="281"/>
      <c r="F23" s="149"/>
      <c r="G23" s="277" t="s">
        <v>311</v>
      </c>
      <c r="H23" s="278"/>
      <c r="I23" s="119"/>
      <c r="J23" s="119"/>
      <c r="K23" s="273"/>
      <c r="L23" s="274"/>
      <c r="M23" s="100" t="s">
        <v>494</v>
      </c>
      <c r="N23" s="104">
        <v>4</v>
      </c>
      <c r="O23" s="93"/>
    </row>
    <row r="24" spans="1:15" s="92" customFormat="1" ht="39.75" customHeight="1" thickBot="1" x14ac:dyDescent="0.25">
      <c r="A24" s="118"/>
      <c r="B24" s="85"/>
      <c r="C24" s="85"/>
      <c r="D24" s="85"/>
      <c r="E24" s="85"/>
      <c r="F24" s="150"/>
      <c r="G24" s="150"/>
      <c r="H24" s="150"/>
      <c r="I24" s="119"/>
      <c r="J24" s="119"/>
      <c r="K24" s="151"/>
      <c r="L24" s="152"/>
      <c r="M24" s="100" t="s">
        <v>495</v>
      </c>
      <c r="N24" s="104">
        <v>0</v>
      </c>
      <c r="O24" s="93"/>
    </row>
    <row r="25" spans="1:15" s="92" customFormat="1" ht="18" customHeight="1" thickBot="1" x14ac:dyDescent="0.25">
      <c r="A25" s="153"/>
      <c r="B25" s="120" t="s">
        <v>19</v>
      </c>
      <c r="C25" s="282"/>
      <c r="D25" s="283"/>
      <c r="E25" s="284"/>
      <c r="F25" s="149"/>
      <c r="G25" s="277" t="s">
        <v>312</v>
      </c>
      <c r="H25" s="278"/>
      <c r="I25" s="119"/>
      <c r="J25" s="119"/>
      <c r="K25" s="275"/>
      <c r="L25" s="276"/>
      <c r="M25" s="100" t="s">
        <v>496</v>
      </c>
      <c r="N25" s="115">
        <f>N24/N23</f>
        <v>0</v>
      </c>
      <c r="O25" s="93"/>
    </row>
    <row r="26" spans="1:15" s="92" customFormat="1" ht="8.25" customHeight="1" thickBot="1" x14ac:dyDescent="0.25">
      <c r="A26" s="154"/>
      <c r="B26" s="155"/>
      <c r="C26" s="155"/>
      <c r="D26" s="155"/>
      <c r="E26" s="155"/>
      <c r="F26" s="156"/>
      <c r="G26" s="156"/>
      <c r="H26" s="157"/>
      <c r="I26" s="158"/>
      <c r="J26" s="158"/>
      <c r="K26" s="157"/>
      <c r="L26" s="159"/>
      <c r="O26" s="93"/>
    </row>
    <row r="27" spans="1:15" s="92" customFormat="1" ht="12" x14ac:dyDescent="0.2">
      <c r="A27" s="271"/>
      <c r="B27" s="272"/>
      <c r="C27" s="160"/>
      <c r="D27" s="160"/>
      <c r="E27" s="160"/>
      <c r="F27" s="161"/>
      <c r="G27" s="162"/>
      <c r="H27" s="161"/>
      <c r="K27" s="163"/>
      <c r="L27" s="163"/>
      <c r="O27" s="93"/>
    </row>
    <row r="28" spans="1:15" s="92" customFormat="1" ht="4.5" customHeight="1" x14ac:dyDescent="0.2">
      <c r="A28" s="117"/>
      <c r="B28" s="117"/>
      <c r="C28" s="117"/>
      <c r="D28" s="117"/>
      <c r="E28" s="117"/>
      <c r="F28" s="117"/>
      <c r="G28" s="117"/>
      <c r="H28" s="117"/>
      <c r="K28" s="117"/>
      <c r="L28" s="117"/>
      <c r="O28" s="93"/>
    </row>
    <row r="29" spans="1:15" s="92" customFormat="1" ht="12" x14ac:dyDescent="0.2">
      <c r="A29" s="117"/>
      <c r="B29" s="117"/>
      <c r="C29" s="117"/>
      <c r="D29" s="117"/>
      <c r="E29" s="117"/>
      <c r="F29" s="117"/>
      <c r="G29" s="117"/>
      <c r="H29" s="117"/>
      <c r="K29" s="117"/>
      <c r="L29" s="117"/>
      <c r="O29" s="93"/>
    </row>
    <row r="30" spans="1:15" s="92" customFormat="1" ht="12" x14ac:dyDescent="0.2">
      <c r="A30" s="117"/>
      <c r="B30" s="117"/>
      <c r="C30" s="117"/>
      <c r="D30" s="117"/>
      <c r="E30" s="117"/>
      <c r="F30" s="117"/>
      <c r="G30" s="117"/>
      <c r="H30" s="117"/>
      <c r="K30" s="117"/>
      <c r="L30" s="117"/>
      <c r="O30" s="93"/>
    </row>
    <row r="31" spans="1:15" s="92" customFormat="1" ht="12" x14ac:dyDescent="0.2">
      <c r="A31" s="117"/>
      <c r="B31" s="117"/>
      <c r="C31" s="117"/>
      <c r="D31" s="117"/>
      <c r="E31" s="117"/>
      <c r="F31" s="117"/>
      <c r="G31" s="117"/>
      <c r="H31" s="117"/>
      <c r="K31" s="117"/>
      <c r="L31" s="117"/>
      <c r="O31" s="93"/>
    </row>
    <row r="32" spans="1:15" s="92" customFormat="1" ht="12" x14ac:dyDescent="0.2">
      <c r="A32" s="117"/>
      <c r="B32" s="117"/>
      <c r="C32" s="117"/>
      <c r="D32" s="117"/>
      <c r="E32" s="117"/>
      <c r="F32" s="117"/>
      <c r="G32" s="117"/>
      <c r="H32" s="117"/>
      <c r="K32" s="117"/>
      <c r="L32" s="117"/>
      <c r="O32" s="93"/>
    </row>
    <row r="33" spans="1:15" s="92" customFormat="1" ht="12" x14ac:dyDescent="0.2">
      <c r="A33" s="117"/>
      <c r="B33" s="117"/>
      <c r="C33" s="117"/>
      <c r="D33" s="117"/>
      <c r="E33" s="117"/>
      <c r="F33" s="117"/>
      <c r="G33" s="117"/>
      <c r="H33" s="117"/>
      <c r="K33" s="117"/>
      <c r="L33" s="117"/>
      <c r="O33" s="93"/>
    </row>
    <row r="34" spans="1:15" s="92" customFormat="1" ht="12" x14ac:dyDescent="0.2">
      <c r="A34" s="117"/>
      <c r="B34" s="117"/>
      <c r="C34" s="117"/>
      <c r="D34" s="117"/>
      <c r="E34" s="117"/>
      <c r="F34" s="117"/>
      <c r="G34" s="117"/>
      <c r="H34" s="117"/>
      <c r="K34" s="117"/>
      <c r="L34" s="117"/>
      <c r="O34" s="93"/>
    </row>
    <row r="35" spans="1:15" s="92" customFormat="1" ht="12" x14ac:dyDescent="0.2">
      <c r="A35" s="117"/>
      <c r="B35" s="117"/>
      <c r="C35" s="117"/>
      <c r="D35" s="117"/>
      <c r="E35" s="117"/>
      <c r="F35" s="117"/>
      <c r="G35" s="117"/>
      <c r="H35" s="117"/>
      <c r="K35" s="117"/>
      <c r="L35" s="117"/>
      <c r="O35" s="93"/>
    </row>
    <row r="36" spans="1:15" x14ac:dyDescent="0.2"/>
    <row r="37" spans="1:15" x14ac:dyDescent="0.2"/>
    <row r="38" spans="1:15" x14ac:dyDescent="0.2"/>
    <row r="39" spans="1:15" x14ac:dyDescent="0.2"/>
    <row r="40" spans="1:15" x14ac:dyDescent="0.2"/>
    <row r="41" spans="1:15" x14ac:dyDescent="0.2"/>
    <row r="42" spans="1:15" x14ac:dyDescent="0.2"/>
    <row r="43" spans="1:15" x14ac:dyDescent="0.2"/>
    <row r="44" spans="1:15" x14ac:dyDescent="0.2"/>
    <row r="45" spans="1:15" x14ac:dyDescent="0.2"/>
    <row r="46" spans="1:15" x14ac:dyDescent="0.2"/>
    <row r="47" spans="1:15" x14ac:dyDescent="0.2"/>
    <row r="48" spans="1:1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sheetData>
  <sheetProtection algorithmName="SHA-512" hashValue="HrKBbD9yVAguSr8JvkI+L7u7JGXzlRm1wFw7WeNu67vPaiABgRowlZHwFKY2oYFIkEC4RXCJUH0JMBrjvXq7GA==" saltValue="q+KlpLUwKiGKj0L4jqDWKQ==" spinCount="100000" sheet="1" objects="1" scenarios="1" formatCells="0" formatColumns="0" formatRows="0"/>
  <dataConsolidate/>
  <mergeCells count="36">
    <mergeCell ref="M12:O13"/>
    <mergeCell ref="M15:M19"/>
    <mergeCell ref="N15:N19"/>
    <mergeCell ref="O15:O19"/>
    <mergeCell ref="C15:C19"/>
    <mergeCell ref="G15:G19"/>
    <mergeCell ref="K15:K19"/>
    <mergeCell ref="L15:L19"/>
    <mergeCell ref="A2:L2"/>
    <mergeCell ref="B13:B14"/>
    <mergeCell ref="A12:L12"/>
    <mergeCell ref="F13:F14"/>
    <mergeCell ref="H13:H14"/>
    <mergeCell ref="K13:L13"/>
    <mergeCell ref="A13:A14"/>
    <mergeCell ref="G13:G14"/>
    <mergeCell ref="C13:C14"/>
    <mergeCell ref="D13:D14"/>
    <mergeCell ref="C6:E6"/>
    <mergeCell ref="E13:E14"/>
    <mergeCell ref="C4:E4"/>
    <mergeCell ref="C10:E10"/>
    <mergeCell ref="C8:E8"/>
    <mergeCell ref="A27:B27"/>
    <mergeCell ref="K23:L23"/>
    <mergeCell ref="K25:L25"/>
    <mergeCell ref="G25:H25"/>
    <mergeCell ref="G23:H23"/>
    <mergeCell ref="C23:E23"/>
    <mergeCell ref="C25:E25"/>
    <mergeCell ref="A15:A19"/>
    <mergeCell ref="B15:B19"/>
    <mergeCell ref="H15:H19"/>
    <mergeCell ref="F15:F19"/>
    <mergeCell ref="E15:E19"/>
    <mergeCell ref="D15:D19"/>
  </mergeCells>
  <phoneticPr fontId="1" type="noConversion"/>
  <dataValidations count="10">
    <dataValidation type="date" operator="greaterThanOrEqual" allowBlank="1" showInputMessage="1" showErrorMessage="1" sqref="K25">
      <formula1>41275</formula1>
    </dataValidation>
    <dataValidation type="date" operator="greaterThan" allowBlank="1" showInputMessage="1" showErrorMessage="1" sqref="K15 L15:L21">
      <formula1>41275</formula1>
    </dataValidation>
    <dataValidation showInputMessage="1" showErrorMessage="1" sqref="E15 B15:B22"/>
    <dataValidation type="list" allowBlank="1" showInputMessage="1" showErrorMessage="1" sqref="H8">
      <formula1>vigencias</formula1>
    </dataValidation>
    <dataValidation type="list" showInputMessage="1" showErrorMessage="1" sqref="C15:C21">
      <formula1>Tipos</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K8:K10">
      <formula1>nivel</formula1>
    </dataValidation>
    <dataValidation type="list" allowBlank="1" showInputMessage="1" showErrorMessage="1" sqref="H6">
      <formula1>orden</formula1>
    </dataValidation>
    <dataValidation type="list" allowBlank="1" showInputMessage="1" showErrorMessage="1" sqref="C6:E6">
      <formula1>sector</formula1>
    </dataValidation>
    <dataValidation type="list" allowBlank="1" showInputMessage="1" showErrorMessage="1" sqref="C8:E8">
      <formula1>departamentos</formula1>
    </dataValidation>
  </dataValidations>
  <pageMargins left="0" right="0.59055118110236227" top="0.11811023622047245" bottom="0" header="0" footer="0"/>
  <pageSetup paperSize="5" scale="6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E2" sqref="E2:E7"/>
    </sheetView>
  </sheetViews>
  <sheetFormatPr baseColWidth="10" defaultColWidth="11.42578125" defaultRowHeight="12.75" x14ac:dyDescent="0.2"/>
  <cols>
    <col min="1" max="1" width="23.425781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22" t="s">
        <v>22</v>
      </c>
      <c r="B1" s="22" t="s">
        <v>23</v>
      </c>
      <c r="C1" s="22" t="s">
        <v>24</v>
      </c>
      <c r="D1" s="22" t="s">
        <v>25</v>
      </c>
      <c r="E1" s="22" t="s">
        <v>26</v>
      </c>
      <c r="F1" s="22" t="s">
        <v>27</v>
      </c>
      <c r="G1" s="23" t="s">
        <v>28</v>
      </c>
      <c r="H1" s="22" t="s">
        <v>29</v>
      </c>
      <c r="I1" s="23" t="s">
        <v>30</v>
      </c>
      <c r="J1" s="23" t="s">
        <v>31</v>
      </c>
      <c r="K1" s="23" t="s">
        <v>32</v>
      </c>
      <c r="L1" s="22" t="s">
        <v>33</v>
      </c>
      <c r="M1" s="22" t="s">
        <v>34</v>
      </c>
      <c r="N1" s="22" t="s">
        <v>35</v>
      </c>
      <c r="O1" s="22" t="s">
        <v>36</v>
      </c>
      <c r="P1" s="23" t="s">
        <v>37</v>
      </c>
      <c r="Q1" s="23" t="s">
        <v>38</v>
      </c>
      <c r="R1" s="23"/>
      <c r="S1" s="23" t="s">
        <v>39</v>
      </c>
      <c r="T1" s="4"/>
      <c r="U1" s="4" t="s">
        <v>40</v>
      </c>
    </row>
    <row r="2" spans="1:21" ht="54" customHeight="1" x14ac:dyDescent="0.25">
      <c r="A2" s="16"/>
      <c r="B2" s="24" t="s">
        <v>42</v>
      </c>
      <c r="C2" s="18" t="s">
        <v>43</v>
      </c>
      <c r="D2" s="18" t="s">
        <v>53</v>
      </c>
      <c r="E2" s="18">
        <v>2015</v>
      </c>
      <c r="F2" s="38" t="s">
        <v>44</v>
      </c>
      <c r="G2" s="39" t="s">
        <v>30</v>
      </c>
      <c r="H2" s="2" t="s">
        <v>45</v>
      </c>
      <c r="I2" s="46" t="s">
        <v>1</v>
      </c>
      <c r="J2" s="44" t="e">
        <f>#REF!</f>
        <v>#REF!</v>
      </c>
      <c r="K2" s="45" t="e">
        <f>#REF!</f>
        <v>#REF!</v>
      </c>
      <c r="L2" s="10" t="s">
        <v>46</v>
      </c>
      <c r="M2" s="12" t="s">
        <v>47</v>
      </c>
      <c r="N2" s="12" t="s">
        <v>48</v>
      </c>
      <c r="O2" s="11">
        <v>5</v>
      </c>
      <c r="P2" s="13">
        <v>1</v>
      </c>
      <c r="Q2" s="2" t="s">
        <v>49</v>
      </c>
      <c r="R2" s="13">
        <v>1</v>
      </c>
      <c r="S2" s="13" t="e">
        <f>+#REF!</f>
        <v>#REF!</v>
      </c>
      <c r="T2" t="e">
        <f>+#REF!</f>
        <v>#REF!</v>
      </c>
      <c r="U2" t="e">
        <f>IF(T2="SI",S2,"")</f>
        <v>#REF!</v>
      </c>
    </row>
    <row r="3" spans="1:21" ht="31.5" customHeight="1" x14ac:dyDescent="0.25">
      <c r="A3" s="16" t="s">
        <v>41</v>
      </c>
      <c r="B3" s="24" t="s">
        <v>51</v>
      </c>
      <c r="C3" s="18" t="s">
        <v>52</v>
      </c>
      <c r="D3" s="18" t="s">
        <v>60</v>
      </c>
      <c r="E3" s="18">
        <v>2016</v>
      </c>
      <c r="F3" s="40" t="s">
        <v>54</v>
      </c>
      <c r="G3" s="39" t="s">
        <v>31</v>
      </c>
      <c r="H3" s="2" t="s">
        <v>46</v>
      </c>
      <c r="I3" s="47" t="s">
        <v>305</v>
      </c>
      <c r="J3" s="44" t="e">
        <f>#REF!</f>
        <v>#REF!</v>
      </c>
      <c r="K3" s="45" t="e">
        <f>#REF!</f>
        <v>#REF!</v>
      </c>
      <c r="L3" s="1" t="s">
        <v>55</v>
      </c>
      <c r="M3" s="2" t="s">
        <v>56</v>
      </c>
      <c r="N3" s="2" t="s">
        <v>56</v>
      </c>
      <c r="O3" s="5">
        <v>10</v>
      </c>
      <c r="P3" s="13">
        <v>2</v>
      </c>
      <c r="Q3" s="2" t="s">
        <v>57</v>
      </c>
      <c r="R3" s="13">
        <v>2</v>
      </c>
      <c r="S3" s="13" t="e">
        <f>+#REF!</f>
        <v>#REF!</v>
      </c>
      <c r="T3" t="e">
        <f>+#REF!</f>
        <v>#REF!</v>
      </c>
      <c r="U3" t="e">
        <f t="shared" ref="U3:U47" si="0">IF(T3="SI",S3,"")</f>
        <v>#REF!</v>
      </c>
    </row>
    <row r="4" spans="1:21" ht="78.75" x14ac:dyDescent="0.25">
      <c r="A4" s="16" t="s">
        <v>313</v>
      </c>
      <c r="B4" s="24" t="s">
        <v>59</v>
      </c>
      <c r="C4" s="13"/>
      <c r="D4" s="18" t="s">
        <v>65</v>
      </c>
      <c r="E4" s="18">
        <v>2017</v>
      </c>
      <c r="F4" s="41" t="s">
        <v>61</v>
      </c>
      <c r="G4" s="39" t="s">
        <v>32</v>
      </c>
      <c r="H4" s="2" t="s">
        <v>55</v>
      </c>
      <c r="I4" s="47" t="s">
        <v>2</v>
      </c>
      <c r="J4" s="44" t="e">
        <f>#REF!</f>
        <v>#REF!</v>
      </c>
      <c r="K4" s="45" t="e">
        <f>#REF!</f>
        <v>#REF!</v>
      </c>
      <c r="L4" s="1" t="s">
        <v>62</v>
      </c>
      <c r="M4" s="2"/>
      <c r="N4" s="2"/>
      <c r="O4" s="5">
        <v>15</v>
      </c>
      <c r="P4" s="13">
        <v>3</v>
      </c>
      <c r="Q4" s="13"/>
      <c r="R4" s="13">
        <v>3</v>
      </c>
      <c r="S4" s="13" t="e">
        <f>+#REF!</f>
        <v>#REF!</v>
      </c>
      <c r="T4" t="e">
        <f>+#REF!</f>
        <v>#REF!</v>
      </c>
      <c r="U4" t="e">
        <f t="shared" si="0"/>
        <v>#REF!</v>
      </c>
    </row>
    <row r="5" spans="1:21" ht="26.25" customHeight="1" x14ac:dyDescent="0.25">
      <c r="A5" s="16"/>
      <c r="B5" s="24" t="s">
        <v>64</v>
      </c>
      <c r="C5" s="13"/>
      <c r="D5" s="18" t="s">
        <v>69</v>
      </c>
      <c r="E5" s="18">
        <v>2018</v>
      </c>
      <c r="F5" s="41" t="s">
        <v>66</v>
      </c>
      <c r="G5" s="19"/>
      <c r="H5" s="2" t="s">
        <v>62</v>
      </c>
      <c r="I5" s="47" t="s">
        <v>3</v>
      </c>
      <c r="J5" s="44" t="e">
        <f>#REF!</f>
        <v>#REF!</v>
      </c>
      <c r="K5" s="45" t="e">
        <f>#REF!</f>
        <v>#REF!</v>
      </c>
      <c r="L5" s="1" t="s">
        <v>67</v>
      </c>
      <c r="O5" s="5">
        <v>20</v>
      </c>
      <c r="P5" s="13">
        <v>4</v>
      </c>
      <c r="Q5" s="13"/>
      <c r="R5" s="13">
        <v>4</v>
      </c>
      <c r="S5" s="13" t="e">
        <f>+#REF!</f>
        <v>#REF!</v>
      </c>
      <c r="T5" t="e">
        <f>+#REF!</f>
        <v>#REF!</v>
      </c>
      <c r="U5" t="e">
        <f t="shared" si="0"/>
        <v>#REF!</v>
      </c>
    </row>
    <row r="6" spans="1:21" ht="37.5" customHeight="1" x14ac:dyDescent="0.2">
      <c r="A6" s="13"/>
      <c r="B6" s="24" t="s">
        <v>68</v>
      </c>
      <c r="C6" s="13"/>
      <c r="D6" s="18" t="s">
        <v>73</v>
      </c>
      <c r="E6" s="18">
        <v>2019</v>
      </c>
      <c r="F6" s="13"/>
      <c r="G6" s="20"/>
      <c r="H6" s="2" t="s">
        <v>67</v>
      </c>
      <c r="I6" s="47" t="s">
        <v>4</v>
      </c>
      <c r="J6" s="44" t="e">
        <f>#REF!</f>
        <v>#REF!</v>
      </c>
      <c r="K6" s="45" t="e">
        <f>#REF!</f>
        <v>#REF!</v>
      </c>
      <c r="L6" s="1" t="s">
        <v>71</v>
      </c>
      <c r="O6" s="5">
        <v>25</v>
      </c>
      <c r="P6" s="13">
        <v>5</v>
      </c>
      <c r="Q6" s="13"/>
      <c r="R6" s="13">
        <v>5</v>
      </c>
      <c r="S6" s="13" t="e">
        <f>+#REF!</f>
        <v>#REF!</v>
      </c>
      <c r="T6" t="e">
        <f>+#REF!</f>
        <v>#REF!</v>
      </c>
      <c r="U6" t="e">
        <f t="shared" si="0"/>
        <v>#REF!</v>
      </c>
    </row>
    <row r="7" spans="1:21" ht="40.5" customHeight="1" thickBot="1" x14ac:dyDescent="0.3">
      <c r="A7" s="13"/>
      <c r="B7" s="24" t="s">
        <v>72</v>
      </c>
      <c r="C7" s="13"/>
      <c r="D7" s="18" t="s">
        <v>76</v>
      </c>
      <c r="E7" s="18">
        <v>2020</v>
      </c>
      <c r="F7" s="13"/>
      <c r="G7" s="19"/>
      <c r="H7" s="2" t="s">
        <v>71</v>
      </c>
      <c r="I7" s="48"/>
      <c r="J7" s="44" t="e">
        <f>#REF!</f>
        <v>#REF!</v>
      </c>
      <c r="K7" s="45" t="e">
        <f>#REF!</f>
        <v>#REF!</v>
      </c>
      <c r="L7" s="1" t="s">
        <v>74</v>
      </c>
      <c r="O7" s="5">
        <v>30</v>
      </c>
      <c r="P7" s="13">
        <v>6</v>
      </c>
      <c r="Q7" s="13"/>
      <c r="R7" s="13">
        <v>6</v>
      </c>
      <c r="S7" s="13" t="e">
        <f>+#REF!</f>
        <v>#REF!</v>
      </c>
      <c r="T7" t="e">
        <f>+#REF!</f>
        <v>#REF!</v>
      </c>
      <c r="U7" t="e">
        <f t="shared" si="0"/>
        <v>#REF!</v>
      </c>
    </row>
    <row r="8" spans="1:21" ht="58.5" customHeight="1" x14ac:dyDescent="0.2">
      <c r="A8" s="13"/>
      <c r="B8" s="24" t="s">
        <v>75</v>
      </c>
      <c r="C8" s="13"/>
      <c r="D8" s="18" t="s">
        <v>80</v>
      </c>
      <c r="E8" s="18"/>
      <c r="F8" s="13"/>
      <c r="G8" s="19"/>
      <c r="H8" s="2" t="s">
        <v>74</v>
      </c>
      <c r="I8" s="15"/>
      <c r="J8" s="36"/>
      <c r="K8" s="42"/>
      <c r="L8" s="1" t="s">
        <v>77</v>
      </c>
      <c r="O8" s="5">
        <v>35</v>
      </c>
      <c r="P8" s="14" t="s">
        <v>78</v>
      </c>
      <c r="Q8" s="13"/>
      <c r="R8" s="13">
        <v>7</v>
      </c>
      <c r="S8" s="13" t="e">
        <f>+#REF!</f>
        <v>#REF!</v>
      </c>
      <c r="T8" t="e">
        <f>+#REF!</f>
        <v>#REF!</v>
      </c>
      <c r="U8" t="e">
        <f t="shared" si="0"/>
        <v>#REF!</v>
      </c>
    </row>
    <row r="9" spans="1:21" ht="28.5" customHeight="1" x14ac:dyDescent="0.2">
      <c r="A9" s="13"/>
      <c r="B9" s="24" t="s">
        <v>79</v>
      </c>
      <c r="C9" s="13"/>
      <c r="D9" s="18" t="s">
        <v>82</v>
      </c>
      <c r="E9" s="18"/>
      <c r="F9" s="13"/>
      <c r="G9" s="19" t="s">
        <v>20</v>
      </c>
      <c r="H9" s="13"/>
      <c r="I9" s="35"/>
      <c r="J9" s="37"/>
      <c r="K9" s="43"/>
      <c r="L9" s="3"/>
      <c r="O9" s="5">
        <v>40</v>
      </c>
      <c r="P9" s="13"/>
      <c r="Q9" s="13"/>
      <c r="R9" s="13">
        <v>8</v>
      </c>
      <c r="S9" s="13" t="e">
        <f>+#REF!</f>
        <v>#REF!</v>
      </c>
      <c r="T9" t="e">
        <f>+#REF!</f>
        <v>#REF!</v>
      </c>
      <c r="U9" t="e">
        <f t="shared" si="0"/>
        <v>#REF!</v>
      </c>
    </row>
    <row r="10" spans="1:21" ht="24.75" customHeight="1" x14ac:dyDescent="0.2">
      <c r="A10" s="13"/>
      <c r="B10" s="24" t="s">
        <v>81</v>
      </c>
      <c r="C10" s="13"/>
      <c r="D10" s="18" t="s">
        <v>84</v>
      </c>
      <c r="E10" s="18"/>
      <c r="F10" s="13"/>
      <c r="G10" s="2" t="s">
        <v>21</v>
      </c>
      <c r="H10" s="2"/>
      <c r="I10" s="35"/>
      <c r="K10" s="43"/>
      <c r="L10" s="6"/>
      <c r="O10" s="5">
        <v>45</v>
      </c>
      <c r="P10" s="13"/>
      <c r="Q10" s="13"/>
      <c r="R10" s="13">
        <v>9</v>
      </c>
      <c r="S10" s="13" t="e">
        <f>+#REF!</f>
        <v>#REF!</v>
      </c>
      <c r="T10" t="e">
        <f>+#REF!</f>
        <v>#REF!</v>
      </c>
      <c r="U10" t="e">
        <f t="shared" si="0"/>
        <v>#REF!</v>
      </c>
    </row>
    <row r="11" spans="1:21" ht="27.75" customHeight="1" x14ac:dyDescent="0.2">
      <c r="A11" s="13"/>
      <c r="B11" s="24" t="s">
        <v>83</v>
      </c>
      <c r="C11" s="13"/>
      <c r="D11" s="18" t="s">
        <v>86</v>
      </c>
      <c r="E11" s="18"/>
      <c r="F11" s="13"/>
      <c r="G11" s="13"/>
      <c r="H11" s="13"/>
      <c r="I11" s="35"/>
      <c r="K11" s="43"/>
      <c r="O11" s="5">
        <v>50</v>
      </c>
      <c r="P11" s="13"/>
      <c r="Q11" s="13"/>
      <c r="R11" s="13">
        <v>10</v>
      </c>
      <c r="S11" s="13" t="e">
        <f>+#REF!</f>
        <v>#REF!</v>
      </c>
      <c r="T11" t="e">
        <f>+#REF!</f>
        <v>#REF!</v>
      </c>
      <c r="U11" t="e">
        <f t="shared" si="0"/>
        <v>#REF!</v>
      </c>
    </row>
    <row r="12" spans="1:21" ht="39" customHeight="1" x14ac:dyDescent="0.2">
      <c r="A12" s="13"/>
      <c r="B12" s="24" t="s">
        <v>85</v>
      </c>
      <c r="C12" s="13"/>
      <c r="D12" s="18" t="s">
        <v>88</v>
      </c>
      <c r="E12" s="18"/>
      <c r="F12" s="13"/>
      <c r="G12" s="13"/>
      <c r="H12" s="13"/>
      <c r="I12" s="35"/>
      <c r="O12" s="5">
        <v>55</v>
      </c>
      <c r="P12" s="13"/>
      <c r="Q12" s="13"/>
      <c r="R12" s="13">
        <v>11</v>
      </c>
      <c r="S12" s="13" t="e">
        <f>+#REF!</f>
        <v>#REF!</v>
      </c>
      <c r="T12" t="e">
        <f>+#REF!</f>
        <v>#REF!</v>
      </c>
      <c r="U12" t="e">
        <f t="shared" si="0"/>
        <v>#REF!</v>
      </c>
    </row>
    <row r="13" spans="1:21" ht="31.5" x14ac:dyDescent="0.2">
      <c r="A13" s="13"/>
      <c r="B13" s="24" t="s">
        <v>87</v>
      </c>
      <c r="C13" s="13"/>
      <c r="D13" s="18" t="s">
        <v>89</v>
      </c>
      <c r="E13" s="18"/>
      <c r="F13" s="13"/>
      <c r="G13" s="13"/>
      <c r="H13" s="13"/>
      <c r="I13" s="9"/>
      <c r="K13" s="7" t="s">
        <v>5</v>
      </c>
      <c r="O13" s="5">
        <v>70</v>
      </c>
      <c r="P13" s="13"/>
      <c r="Q13" s="13"/>
      <c r="R13" s="13">
        <v>12</v>
      </c>
      <c r="S13" s="13" t="e">
        <f>+#REF!</f>
        <v>#REF!</v>
      </c>
      <c r="T13" t="e">
        <f>+#REF!</f>
        <v>#REF!</v>
      </c>
      <c r="U13" t="e">
        <f t="shared" si="0"/>
        <v>#REF!</v>
      </c>
    </row>
    <row r="14" spans="1:21" ht="15.75" x14ac:dyDescent="0.2">
      <c r="A14" s="13"/>
      <c r="B14" s="24"/>
      <c r="C14" s="13"/>
      <c r="D14" s="18" t="s">
        <v>91</v>
      </c>
      <c r="E14" s="18"/>
      <c r="F14" s="13"/>
      <c r="G14" s="13"/>
      <c r="H14" s="13"/>
      <c r="I14" s="9"/>
      <c r="K14" s="7"/>
      <c r="O14" s="5"/>
      <c r="P14" s="13"/>
      <c r="Q14" s="13"/>
      <c r="R14" s="13"/>
      <c r="S14" s="13"/>
    </row>
    <row r="15" spans="1:21" ht="31.5" x14ac:dyDescent="0.2">
      <c r="A15" s="13"/>
      <c r="B15" s="24" t="s">
        <v>90</v>
      </c>
      <c r="C15" s="13"/>
      <c r="D15" s="18" t="s">
        <v>93</v>
      </c>
      <c r="E15" s="13"/>
      <c r="F15" s="13"/>
      <c r="G15" s="13"/>
      <c r="H15" s="13"/>
      <c r="I15" s="9"/>
      <c r="K15" s="7" t="s">
        <v>6</v>
      </c>
      <c r="O15" s="5">
        <v>75</v>
      </c>
      <c r="P15" s="13"/>
      <c r="Q15" s="13"/>
      <c r="R15" s="13">
        <v>13</v>
      </c>
      <c r="S15" s="13" t="e">
        <f>+#REF!</f>
        <v>#REF!</v>
      </c>
      <c r="T15" t="e">
        <f>+#REF!</f>
        <v>#REF!</v>
      </c>
      <c r="U15" t="e">
        <f t="shared" si="0"/>
        <v>#REF!</v>
      </c>
    </row>
    <row r="16" spans="1:21" ht="27.75" customHeight="1" x14ac:dyDescent="0.2">
      <c r="A16" s="13"/>
      <c r="B16" s="24" t="s">
        <v>92</v>
      </c>
      <c r="C16" s="13"/>
      <c r="D16" s="18" t="s">
        <v>96</v>
      </c>
      <c r="E16" s="13"/>
      <c r="F16" s="13"/>
      <c r="G16" s="13"/>
      <c r="H16" s="13"/>
      <c r="I16" s="9"/>
      <c r="K16" s="7" t="s">
        <v>94</v>
      </c>
      <c r="O16" s="5">
        <v>80</v>
      </c>
      <c r="P16" s="13"/>
      <c r="Q16" s="13"/>
      <c r="R16" s="13">
        <v>14</v>
      </c>
      <c r="S16" s="13" t="e">
        <f>+#REF!</f>
        <v>#REF!</v>
      </c>
      <c r="T16" t="e">
        <f>+#REF!</f>
        <v>#REF!</v>
      </c>
      <c r="U16" t="e">
        <f t="shared" si="0"/>
        <v>#REF!</v>
      </c>
    </row>
    <row r="17" spans="1:21" ht="25.5" x14ac:dyDescent="0.2">
      <c r="A17" s="13"/>
      <c r="B17" s="24" t="s">
        <v>95</v>
      </c>
      <c r="C17" s="13"/>
      <c r="D17" s="18" t="s">
        <v>99</v>
      </c>
      <c r="E17" s="13"/>
      <c r="F17" s="13"/>
      <c r="G17" s="13"/>
      <c r="H17" s="13"/>
      <c r="I17" s="9"/>
      <c r="K17" s="7" t="s">
        <v>97</v>
      </c>
      <c r="O17" s="5">
        <v>85</v>
      </c>
      <c r="P17" s="13"/>
      <c r="Q17" s="13"/>
      <c r="R17" s="13">
        <v>15</v>
      </c>
      <c r="S17" s="13" t="e">
        <f>+#REF!</f>
        <v>#REF!</v>
      </c>
      <c r="T17" t="e">
        <f>+#REF!</f>
        <v>#REF!</v>
      </c>
      <c r="U17" t="e">
        <f t="shared" si="0"/>
        <v>#REF!</v>
      </c>
    </row>
    <row r="18" spans="1:21" ht="15.75" x14ac:dyDescent="0.2">
      <c r="A18" s="13"/>
      <c r="B18" s="24" t="s">
        <v>98</v>
      </c>
      <c r="C18" s="13"/>
      <c r="D18" s="18" t="s">
        <v>101</v>
      </c>
      <c r="E18" s="13"/>
      <c r="F18" s="13"/>
      <c r="G18" s="13"/>
      <c r="H18" s="13"/>
      <c r="I18" s="9"/>
      <c r="K18" s="7" t="s">
        <v>70</v>
      </c>
      <c r="O18" s="5">
        <v>90</v>
      </c>
      <c r="P18" s="13"/>
      <c r="Q18" s="13"/>
      <c r="R18" s="13">
        <v>16</v>
      </c>
      <c r="S18" s="13" t="e">
        <f>+#REF!</f>
        <v>#REF!</v>
      </c>
      <c r="T18" t="e">
        <f>+#REF!</f>
        <v>#REF!</v>
      </c>
      <c r="U18" t="e">
        <f t="shared" si="0"/>
        <v>#REF!</v>
      </c>
    </row>
    <row r="19" spans="1:21" ht="15.75" x14ac:dyDescent="0.2">
      <c r="A19" s="13"/>
      <c r="B19" s="24" t="s">
        <v>100</v>
      </c>
      <c r="C19" s="13"/>
      <c r="D19" s="18" t="s">
        <v>104</v>
      </c>
      <c r="E19" s="13"/>
      <c r="F19" s="13"/>
      <c r="G19" s="13"/>
      <c r="H19" s="13"/>
      <c r="I19" s="9"/>
      <c r="K19" s="7" t="s">
        <v>102</v>
      </c>
      <c r="O19" s="5">
        <v>95</v>
      </c>
      <c r="P19" s="13"/>
      <c r="Q19" s="13"/>
      <c r="R19" s="13">
        <v>17</v>
      </c>
      <c r="S19" s="13" t="e">
        <f>+#REF!</f>
        <v>#REF!</v>
      </c>
      <c r="T19" t="e">
        <f>+#REF!</f>
        <v>#REF!</v>
      </c>
      <c r="U19" t="e">
        <f t="shared" si="0"/>
        <v>#REF!</v>
      </c>
    </row>
    <row r="20" spans="1:21" ht="16.5" thickBot="1" x14ac:dyDescent="0.25">
      <c r="A20" s="13"/>
      <c r="B20" s="24" t="s">
        <v>103</v>
      </c>
      <c r="C20" s="13"/>
      <c r="D20" s="18" t="s">
        <v>107</v>
      </c>
      <c r="E20" s="13"/>
      <c r="F20" s="13"/>
      <c r="G20" s="13"/>
      <c r="H20" s="13"/>
      <c r="I20" s="9"/>
      <c r="K20" s="8" t="s">
        <v>105</v>
      </c>
      <c r="O20" s="5">
        <v>100</v>
      </c>
      <c r="P20" s="13"/>
      <c r="Q20" s="13"/>
      <c r="R20" s="13">
        <v>18</v>
      </c>
      <c r="S20" s="13" t="e">
        <f>+#REF!</f>
        <v>#REF!</v>
      </c>
      <c r="T20" t="e">
        <f>+#REF!</f>
        <v>#REF!</v>
      </c>
      <c r="U20" t="e">
        <f t="shared" si="0"/>
        <v>#REF!</v>
      </c>
    </row>
    <row r="21" spans="1:21" ht="15.75" x14ac:dyDescent="0.2">
      <c r="A21" s="13"/>
      <c r="B21" s="24" t="s">
        <v>106</v>
      </c>
      <c r="C21" s="13"/>
      <c r="D21" s="18" t="s">
        <v>109</v>
      </c>
      <c r="E21" s="13"/>
      <c r="F21" s="13"/>
      <c r="G21" s="13"/>
      <c r="H21" s="13"/>
      <c r="I21" s="9"/>
      <c r="P21" s="13"/>
      <c r="Q21" s="13"/>
      <c r="R21" s="13">
        <v>19</v>
      </c>
      <c r="S21" s="13" t="e">
        <f>+#REF!</f>
        <v>#REF!</v>
      </c>
      <c r="T21" t="e">
        <f>+#REF!</f>
        <v>#REF!</v>
      </c>
      <c r="U21" t="e">
        <f t="shared" si="0"/>
        <v>#REF!</v>
      </c>
    </row>
    <row r="22" spans="1:21" ht="15.75" x14ac:dyDescent="0.2">
      <c r="A22" s="13"/>
      <c r="B22" s="24" t="s">
        <v>108</v>
      </c>
      <c r="C22" s="13"/>
      <c r="D22" s="18" t="s">
        <v>111</v>
      </c>
      <c r="E22" s="13"/>
      <c r="F22" s="13"/>
      <c r="G22" s="13"/>
      <c r="H22" s="13"/>
      <c r="I22" s="9"/>
      <c r="P22" s="13"/>
      <c r="Q22" s="13"/>
      <c r="R22" s="13">
        <v>20</v>
      </c>
      <c r="S22" s="13" t="e">
        <f>+#REF!</f>
        <v>#REF!</v>
      </c>
      <c r="T22" t="e">
        <f>+#REF!</f>
        <v>#REF!</v>
      </c>
      <c r="U22" t="e">
        <f t="shared" si="0"/>
        <v>#REF!</v>
      </c>
    </row>
    <row r="23" spans="1:21" ht="31.5" x14ac:dyDescent="0.2">
      <c r="A23" s="13"/>
      <c r="B23" s="24" t="s">
        <v>110</v>
      </c>
      <c r="C23" s="25"/>
      <c r="D23" s="18" t="s">
        <v>113</v>
      </c>
      <c r="E23" s="13"/>
      <c r="F23" s="13"/>
      <c r="G23" s="13"/>
      <c r="H23" s="13"/>
      <c r="I23" s="9"/>
      <c r="P23" s="13"/>
      <c r="Q23" s="13"/>
      <c r="R23" s="13">
        <v>21</v>
      </c>
      <c r="S23" s="13" t="e">
        <f>+#REF!</f>
        <v>#REF!</v>
      </c>
      <c r="T23" t="e">
        <f>+#REF!</f>
        <v>#REF!</v>
      </c>
      <c r="U23" t="e">
        <f t="shared" si="0"/>
        <v>#REF!</v>
      </c>
    </row>
    <row r="24" spans="1:21" ht="15.75" x14ac:dyDescent="0.2">
      <c r="A24" s="13"/>
      <c r="B24" s="24" t="s">
        <v>112</v>
      </c>
      <c r="C24" s="25"/>
      <c r="D24" s="18" t="s">
        <v>115</v>
      </c>
      <c r="E24" s="13"/>
      <c r="F24" s="13"/>
      <c r="G24" s="13"/>
      <c r="H24" s="13"/>
      <c r="I24" s="9"/>
      <c r="P24" s="13"/>
      <c r="Q24" s="13"/>
      <c r="R24" s="13">
        <v>22</v>
      </c>
      <c r="S24" s="13" t="e">
        <f>+#REF!</f>
        <v>#REF!</v>
      </c>
      <c r="T24" t="e">
        <f>+#REF!</f>
        <v>#REF!</v>
      </c>
      <c r="U24" t="e">
        <f t="shared" si="0"/>
        <v>#REF!</v>
      </c>
    </row>
    <row r="25" spans="1:21" ht="15.75" x14ac:dyDescent="0.2">
      <c r="A25" s="13"/>
      <c r="B25" s="24" t="s">
        <v>114</v>
      </c>
      <c r="C25" s="25"/>
      <c r="D25" s="18" t="s">
        <v>117</v>
      </c>
      <c r="E25" s="13"/>
      <c r="F25" s="13"/>
      <c r="G25" s="13"/>
      <c r="H25" s="13"/>
      <c r="I25" s="9"/>
      <c r="P25" s="13"/>
      <c r="Q25" s="13"/>
      <c r="R25" s="13">
        <v>23</v>
      </c>
      <c r="S25" s="13" t="e">
        <f>+#REF!</f>
        <v>#REF!</v>
      </c>
      <c r="T25" t="e">
        <f>+#REF!</f>
        <v>#REF!</v>
      </c>
      <c r="U25" t="e">
        <f t="shared" si="0"/>
        <v>#REF!</v>
      </c>
    </row>
    <row r="26" spans="1:21" ht="15.75" x14ac:dyDescent="0.2">
      <c r="A26" s="13"/>
      <c r="B26" s="24" t="s">
        <v>116</v>
      </c>
      <c r="C26" s="25"/>
      <c r="D26" s="18" t="s">
        <v>118</v>
      </c>
      <c r="E26" s="13"/>
      <c r="F26" s="13"/>
      <c r="G26" s="13"/>
      <c r="H26" s="13"/>
      <c r="I26" s="9"/>
      <c r="P26" s="13"/>
      <c r="Q26" s="13"/>
      <c r="R26" s="13">
        <v>24</v>
      </c>
      <c r="S26" s="13" t="e">
        <f>+#REF!</f>
        <v>#REF!</v>
      </c>
      <c r="T26" t="e">
        <f>+#REF!</f>
        <v>#REF!</v>
      </c>
      <c r="U26" t="e">
        <f t="shared" si="0"/>
        <v>#REF!</v>
      </c>
    </row>
    <row r="27" spans="1:21" ht="15" x14ac:dyDescent="0.2">
      <c r="A27" s="13"/>
      <c r="B27" s="17" t="s">
        <v>119</v>
      </c>
      <c r="C27" s="25"/>
      <c r="D27" s="18" t="s">
        <v>120</v>
      </c>
      <c r="E27" s="13"/>
      <c r="F27" s="13"/>
      <c r="G27" s="13"/>
      <c r="H27" s="13"/>
      <c r="I27" s="9"/>
      <c r="P27" s="13"/>
      <c r="Q27" s="13"/>
      <c r="R27" s="13">
        <v>25</v>
      </c>
      <c r="S27" s="13" t="e">
        <f>+#REF!</f>
        <v>#REF!</v>
      </c>
      <c r="T27" t="e">
        <f>+#REF!</f>
        <v>#REF!</v>
      </c>
      <c r="U27" t="e">
        <f t="shared" si="0"/>
        <v>#REF!</v>
      </c>
    </row>
    <row r="28" spans="1:21" x14ac:dyDescent="0.2">
      <c r="A28" s="13"/>
      <c r="C28" s="25"/>
      <c r="D28" s="18" t="s">
        <v>121</v>
      </c>
      <c r="E28" s="13"/>
      <c r="F28" s="13"/>
      <c r="G28" s="13"/>
      <c r="H28" s="13"/>
      <c r="I28" s="9"/>
      <c r="P28" s="13"/>
      <c r="Q28" s="13"/>
      <c r="R28" s="13">
        <v>26</v>
      </c>
      <c r="S28" s="13" t="e">
        <f>+#REF!</f>
        <v>#REF!</v>
      </c>
      <c r="T28" t="e">
        <f>+#REF!</f>
        <v>#REF!</v>
      </c>
      <c r="U28" t="e">
        <f t="shared" si="0"/>
        <v>#REF!</v>
      </c>
    </row>
    <row r="29" spans="1:21" x14ac:dyDescent="0.2">
      <c r="A29" s="13"/>
      <c r="B29" s="13"/>
      <c r="C29" s="25"/>
      <c r="D29" s="18" t="s">
        <v>122</v>
      </c>
      <c r="E29" s="13"/>
      <c r="F29" s="13"/>
      <c r="G29" s="13"/>
      <c r="H29" s="13"/>
      <c r="I29" s="9"/>
      <c r="P29" s="13"/>
      <c r="Q29" s="13"/>
      <c r="R29" s="13">
        <v>27</v>
      </c>
      <c r="S29" s="13" t="e">
        <f>+#REF!</f>
        <v>#REF!</v>
      </c>
      <c r="T29" t="e">
        <f>+#REF!</f>
        <v>#REF!</v>
      </c>
      <c r="U29" t="e">
        <f t="shared" si="0"/>
        <v>#REF!</v>
      </c>
    </row>
    <row r="30" spans="1:21" x14ac:dyDescent="0.2">
      <c r="A30" s="13"/>
      <c r="B30" s="13"/>
      <c r="C30" s="25"/>
      <c r="D30" s="18" t="s">
        <v>123</v>
      </c>
      <c r="E30" s="13"/>
      <c r="F30" s="13"/>
      <c r="G30" s="13"/>
      <c r="H30" s="13"/>
      <c r="I30" s="9"/>
      <c r="P30" s="13"/>
      <c r="Q30" s="13"/>
      <c r="R30" s="13">
        <v>28</v>
      </c>
      <c r="S30" s="13" t="e">
        <f>+#REF!</f>
        <v>#REF!</v>
      </c>
      <c r="T30" t="e">
        <f>+#REF!</f>
        <v>#REF!</v>
      </c>
      <c r="U30" t="e">
        <f t="shared" si="0"/>
        <v>#REF!</v>
      </c>
    </row>
    <row r="31" spans="1:21" x14ac:dyDescent="0.2">
      <c r="A31" s="13"/>
      <c r="B31" s="13"/>
      <c r="C31" s="25"/>
      <c r="D31" s="18" t="s">
        <v>124</v>
      </c>
      <c r="E31" s="13"/>
      <c r="F31" s="13"/>
      <c r="G31" s="13"/>
      <c r="H31" s="13"/>
      <c r="I31" s="9"/>
      <c r="P31" s="13"/>
      <c r="Q31" s="13"/>
      <c r="R31" s="13">
        <v>29</v>
      </c>
      <c r="S31" s="13" t="e">
        <f>+#REF!</f>
        <v>#REF!</v>
      </c>
      <c r="T31" t="e">
        <f>+#REF!</f>
        <v>#REF!</v>
      </c>
      <c r="U31" t="e">
        <f t="shared" si="0"/>
        <v>#REF!</v>
      </c>
    </row>
    <row r="32" spans="1:21" x14ac:dyDescent="0.2">
      <c r="A32" s="13"/>
      <c r="B32" s="13"/>
      <c r="C32" s="25"/>
      <c r="D32" s="18" t="s">
        <v>125</v>
      </c>
      <c r="E32" s="13"/>
      <c r="F32" s="13"/>
      <c r="G32" s="13"/>
      <c r="H32" s="13"/>
      <c r="I32" s="9"/>
      <c r="P32" s="13"/>
      <c r="Q32" s="13"/>
      <c r="R32" s="13">
        <v>30</v>
      </c>
      <c r="S32" s="13" t="e">
        <f>+#REF!</f>
        <v>#REF!</v>
      </c>
      <c r="T32" t="e">
        <f>+#REF!</f>
        <v>#REF!</v>
      </c>
      <c r="U32" t="e">
        <f t="shared" si="0"/>
        <v>#REF!</v>
      </c>
    </row>
    <row r="33" spans="1:21" x14ac:dyDescent="0.2">
      <c r="A33" s="13"/>
      <c r="B33" s="13"/>
      <c r="C33" s="25"/>
      <c r="D33" s="18" t="s">
        <v>126</v>
      </c>
      <c r="E33" s="13"/>
      <c r="F33" s="13"/>
      <c r="G33" s="13"/>
      <c r="H33" s="13"/>
      <c r="I33" s="9"/>
      <c r="P33" s="13"/>
      <c r="Q33" s="13"/>
      <c r="R33" s="13">
        <v>31</v>
      </c>
      <c r="S33" s="13" t="e">
        <f>+#REF!</f>
        <v>#REF!</v>
      </c>
      <c r="T33" t="e">
        <f>+#REF!</f>
        <v>#REF!</v>
      </c>
      <c r="U33" t="e">
        <f t="shared" si="0"/>
        <v>#REF!</v>
      </c>
    </row>
    <row r="34" spans="1:21" x14ac:dyDescent="0.2">
      <c r="A34" s="13"/>
      <c r="B34" s="13"/>
      <c r="C34" s="25"/>
      <c r="D34" s="18" t="s">
        <v>127</v>
      </c>
      <c r="E34" s="13"/>
      <c r="F34" s="13"/>
      <c r="G34" s="13"/>
      <c r="H34" s="13"/>
      <c r="I34" s="9"/>
      <c r="P34" s="13"/>
      <c r="Q34" s="13"/>
      <c r="R34" s="13">
        <v>32</v>
      </c>
      <c r="S34" s="13" t="e">
        <f>+#REF!</f>
        <v>#REF!</v>
      </c>
      <c r="T34" t="e">
        <f>+#REF!</f>
        <v>#REF!</v>
      </c>
      <c r="U34" t="e">
        <f t="shared" si="0"/>
        <v>#REF!</v>
      </c>
    </row>
    <row r="35" spans="1:21" x14ac:dyDescent="0.2">
      <c r="A35" s="13"/>
      <c r="B35" s="13"/>
      <c r="C35" s="25"/>
      <c r="E35" s="13"/>
      <c r="F35" s="13"/>
      <c r="G35" s="13"/>
      <c r="H35" s="13"/>
      <c r="P35" s="13"/>
      <c r="Q35" s="13"/>
      <c r="R35" s="13">
        <v>33</v>
      </c>
      <c r="S35" s="13" t="e">
        <f>+#REF!</f>
        <v>#REF!</v>
      </c>
      <c r="T35" t="e">
        <f>+#REF!</f>
        <v>#REF!</v>
      </c>
      <c r="U35" t="e">
        <f t="shared" si="0"/>
        <v>#REF!</v>
      </c>
    </row>
    <row r="36" spans="1:21" x14ac:dyDescent="0.2">
      <c r="D36" s="18"/>
      <c r="P36" s="13"/>
      <c r="Q36" s="13"/>
      <c r="R36" s="13">
        <v>34</v>
      </c>
      <c r="S36" s="13" t="e">
        <f>+#REF!</f>
        <v>#REF!</v>
      </c>
      <c r="T36" t="e">
        <f>+#REF!</f>
        <v>#REF!</v>
      </c>
      <c r="U36" t="e">
        <f t="shared" si="0"/>
        <v>#REF!</v>
      </c>
    </row>
    <row r="37" spans="1:21" x14ac:dyDescent="0.2">
      <c r="P37" s="13"/>
      <c r="Q37" s="13"/>
      <c r="R37" s="13">
        <v>35</v>
      </c>
      <c r="S37" s="13" t="e">
        <f>+#REF!</f>
        <v>#REF!</v>
      </c>
      <c r="T37" t="e">
        <f>+#REF!</f>
        <v>#REF!</v>
      </c>
      <c r="U37" t="e">
        <f t="shared" si="0"/>
        <v>#REF!</v>
      </c>
    </row>
    <row r="38" spans="1:21" x14ac:dyDescent="0.2">
      <c r="P38" s="13"/>
      <c r="Q38" s="13"/>
      <c r="R38" s="13">
        <v>36</v>
      </c>
      <c r="S38" s="13" t="e">
        <f>+#REF!</f>
        <v>#REF!</v>
      </c>
      <c r="T38" t="e">
        <f>+#REF!</f>
        <v>#REF!</v>
      </c>
      <c r="U38" t="e">
        <f t="shared" si="0"/>
        <v>#REF!</v>
      </c>
    </row>
    <row r="39" spans="1:21" x14ac:dyDescent="0.2">
      <c r="P39" s="13"/>
      <c r="Q39" s="13"/>
      <c r="R39" s="13">
        <v>37</v>
      </c>
      <c r="S39" s="13" t="e">
        <f>+#REF!</f>
        <v>#REF!</v>
      </c>
      <c r="T39" t="e">
        <f>+#REF!</f>
        <v>#REF!</v>
      </c>
      <c r="U39" t="e">
        <f t="shared" si="0"/>
        <v>#REF!</v>
      </c>
    </row>
    <row r="40" spans="1:21" x14ac:dyDescent="0.2">
      <c r="P40" s="13"/>
      <c r="Q40" s="13"/>
      <c r="R40" s="13">
        <v>38</v>
      </c>
      <c r="S40" s="13" t="e">
        <f>+#REF!</f>
        <v>#REF!</v>
      </c>
      <c r="T40" t="e">
        <f>+#REF!</f>
        <v>#REF!</v>
      </c>
      <c r="U40" t="e">
        <f t="shared" si="0"/>
        <v>#REF!</v>
      </c>
    </row>
    <row r="41" spans="1:21" x14ac:dyDescent="0.2">
      <c r="P41" s="13"/>
      <c r="Q41" s="13"/>
      <c r="R41" s="13">
        <v>39</v>
      </c>
      <c r="S41" s="13" t="e">
        <f>+#REF!</f>
        <v>#REF!</v>
      </c>
      <c r="T41" t="e">
        <f>+#REF!</f>
        <v>#REF!</v>
      </c>
      <c r="U41" t="e">
        <f t="shared" si="0"/>
        <v>#REF!</v>
      </c>
    </row>
    <row r="42" spans="1:21" x14ac:dyDescent="0.2">
      <c r="P42" s="13"/>
      <c r="Q42" s="13"/>
      <c r="R42" s="13">
        <v>40</v>
      </c>
      <c r="S42" s="13" t="e">
        <f>+#REF!</f>
        <v>#REF!</v>
      </c>
      <c r="T42" t="e">
        <f>+#REF!</f>
        <v>#REF!</v>
      </c>
      <c r="U42" t="e">
        <f t="shared" si="0"/>
        <v>#REF!</v>
      </c>
    </row>
    <row r="43" spans="1:21" ht="25.5" customHeight="1" x14ac:dyDescent="0.2">
      <c r="P43" s="13"/>
      <c r="Q43" s="13"/>
      <c r="R43" s="13">
        <v>41</v>
      </c>
      <c r="S43" s="13" t="e">
        <f>+#REF!</f>
        <v>#REF!</v>
      </c>
      <c r="T43" t="e">
        <f>+#REF!</f>
        <v>#REF!</v>
      </c>
      <c r="U43" t="e">
        <f t="shared" si="0"/>
        <v>#REF!</v>
      </c>
    </row>
    <row r="44" spans="1:21" x14ac:dyDescent="0.2">
      <c r="P44" s="13"/>
      <c r="Q44" s="13"/>
      <c r="R44" s="13">
        <v>42</v>
      </c>
      <c r="S44" s="13" t="e">
        <f>+#REF!</f>
        <v>#REF!</v>
      </c>
      <c r="T44" t="e">
        <f>+#REF!</f>
        <v>#REF!</v>
      </c>
      <c r="U44" t="e">
        <f t="shared" si="0"/>
        <v>#REF!</v>
      </c>
    </row>
    <row r="45" spans="1:21" x14ac:dyDescent="0.2">
      <c r="P45" s="13"/>
      <c r="Q45" s="13"/>
      <c r="R45" s="13">
        <v>43</v>
      </c>
      <c r="S45" s="13" t="e">
        <f>+#REF!</f>
        <v>#REF!</v>
      </c>
      <c r="T45" t="e">
        <f>+#REF!</f>
        <v>#REF!</v>
      </c>
      <c r="U45" t="e">
        <f t="shared" si="0"/>
        <v>#REF!</v>
      </c>
    </row>
    <row r="46" spans="1:21" x14ac:dyDescent="0.2">
      <c r="P46" s="13"/>
      <c r="Q46" s="13"/>
      <c r="R46" s="13">
        <v>44</v>
      </c>
      <c r="S46" s="13" t="e">
        <f>+#REF!</f>
        <v>#REF!</v>
      </c>
      <c r="T46" t="e">
        <f>+#REF!</f>
        <v>#REF!</v>
      </c>
      <c r="U46" t="e">
        <f t="shared" si="0"/>
        <v>#REF!</v>
      </c>
    </row>
    <row r="47" spans="1:21" x14ac:dyDescent="0.2">
      <c r="P47" s="13"/>
      <c r="Q47" s="13"/>
      <c r="R47" s="13">
        <v>45</v>
      </c>
      <c r="S47" s="13" t="e">
        <f>+#REF!</f>
        <v>#REF!</v>
      </c>
      <c r="T47" t="e">
        <f>+#REF!</f>
        <v>#REF!</v>
      </c>
      <c r="U47" t="e">
        <f t="shared" si="0"/>
        <v>#REF!</v>
      </c>
    </row>
    <row r="48" spans="1:21" x14ac:dyDescent="0.2">
      <c r="P48" s="13"/>
      <c r="Q48" s="13"/>
      <c r="R48" s="13">
        <v>46</v>
      </c>
      <c r="S48" s="13" t="e">
        <f>+#REF!</f>
        <v>#REF!</v>
      </c>
      <c r="T48" t="e">
        <f>+#REF!</f>
        <v>#REF!</v>
      </c>
      <c r="U48" t="e">
        <f t="shared" ref="U48:U79" si="1">IF(T48="SI",S48,"")</f>
        <v>#REF!</v>
      </c>
    </row>
    <row r="49" spans="16:21" x14ac:dyDescent="0.2">
      <c r="P49" s="13"/>
      <c r="Q49" s="13"/>
      <c r="R49" s="13">
        <v>47</v>
      </c>
      <c r="S49" s="13" t="e">
        <f>+#REF!</f>
        <v>#REF!</v>
      </c>
      <c r="T49" t="e">
        <f>+#REF!</f>
        <v>#REF!</v>
      </c>
      <c r="U49" t="e">
        <f t="shared" si="1"/>
        <v>#REF!</v>
      </c>
    </row>
    <row r="50" spans="16:21" x14ac:dyDescent="0.2">
      <c r="P50" s="13"/>
      <c r="Q50" s="13"/>
      <c r="R50" s="13">
        <v>48</v>
      </c>
      <c r="S50" s="13" t="e">
        <f>+#REF!</f>
        <v>#REF!</v>
      </c>
      <c r="T50" t="e">
        <f>+#REF!</f>
        <v>#REF!</v>
      </c>
      <c r="U50" t="e">
        <f t="shared" si="1"/>
        <v>#REF!</v>
      </c>
    </row>
    <row r="51" spans="16:21" x14ac:dyDescent="0.2">
      <c r="P51" s="13"/>
      <c r="Q51" s="13"/>
      <c r="R51" s="13">
        <v>49</v>
      </c>
      <c r="S51" s="13" t="e">
        <f>+#REF!</f>
        <v>#REF!</v>
      </c>
      <c r="T51" t="e">
        <f>+#REF!</f>
        <v>#REF!</v>
      </c>
      <c r="U51" t="e">
        <f t="shared" si="1"/>
        <v>#REF!</v>
      </c>
    </row>
    <row r="52" spans="16:21" x14ac:dyDescent="0.2">
      <c r="P52" s="13"/>
      <c r="Q52" s="13"/>
      <c r="R52" s="13">
        <v>50</v>
      </c>
      <c r="S52" s="13" t="e">
        <f>+#REF!</f>
        <v>#REF!</v>
      </c>
      <c r="T52" t="e">
        <f>+#REF!</f>
        <v>#REF!</v>
      </c>
      <c r="U52" t="e">
        <f t="shared" si="1"/>
        <v>#REF!</v>
      </c>
    </row>
    <row r="53" spans="16:21" x14ac:dyDescent="0.2">
      <c r="P53" s="13"/>
      <c r="Q53" s="13"/>
      <c r="R53" s="13">
        <v>51</v>
      </c>
      <c r="S53" s="13" t="e">
        <f>+#REF!</f>
        <v>#REF!</v>
      </c>
      <c r="T53" t="e">
        <f>+#REF!</f>
        <v>#REF!</v>
      </c>
      <c r="U53" t="e">
        <f t="shared" si="1"/>
        <v>#REF!</v>
      </c>
    </row>
    <row r="54" spans="16:21" x14ac:dyDescent="0.2">
      <c r="P54" s="13"/>
      <c r="Q54" s="13"/>
      <c r="R54" s="13">
        <v>52</v>
      </c>
      <c r="S54" s="13" t="e">
        <f>+#REF!</f>
        <v>#REF!</v>
      </c>
      <c r="T54" t="e">
        <f>+#REF!</f>
        <v>#REF!</v>
      </c>
      <c r="U54" t="e">
        <f t="shared" si="1"/>
        <v>#REF!</v>
      </c>
    </row>
    <row r="55" spans="16:21" x14ac:dyDescent="0.2">
      <c r="P55" s="13"/>
      <c r="Q55" s="13"/>
      <c r="R55" s="13">
        <v>53</v>
      </c>
      <c r="S55" s="13" t="e">
        <f>+#REF!</f>
        <v>#REF!</v>
      </c>
      <c r="T55" t="e">
        <f>+#REF!</f>
        <v>#REF!</v>
      </c>
      <c r="U55" t="e">
        <f t="shared" si="1"/>
        <v>#REF!</v>
      </c>
    </row>
    <row r="56" spans="16:21" x14ac:dyDescent="0.2">
      <c r="P56" s="13"/>
      <c r="Q56" s="13"/>
      <c r="R56" s="13">
        <v>54</v>
      </c>
      <c r="S56" s="13" t="e">
        <f>+#REF!</f>
        <v>#REF!</v>
      </c>
      <c r="T56" t="e">
        <f>+#REF!</f>
        <v>#REF!</v>
      </c>
      <c r="U56" t="e">
        <f t="shared" si="1"/>
        <v>#REF!</v>
      </c>
    </row>
    <row r="57" spans="16:21" x14ac:dyDescent="0.2">
      <c r="P57" s="13"/>
      <c r="Q57" s="13"/>
      <c r="R57" s="13">
        <v>55</v>
      </c>
      <c r="S57" s="13" t="e">
        <f>+#REF!</f>
        <v>#REF!</v>
      </c>
      <c r="T57" t="e">
        <f>+#REF!</f>
        <v>#REF!</v>
      </c>
      <c r="U57" t="e">
        <f t="shared" si="1"/>
        <v>#REF!</v>
      </c>
    </row>
    <row r="58" spans="16:21" x14ac:dyDescent="0.2">
      <c r="P58" s="13"/>
      <c r="Q58" s="13"/>
      <c r="R58" s="13">
        <v>56</v>
      </c>
      <c r="S58" s="13" t="e">
        <f>+#REF!</f>
        <v>#REF!</v>
      </c>
      <c r="T58" t="e">
        <f>+#REF!</f>
        <v>#REF!</v>
      </c>
      <c r="U58" t="e">
        <f t="shared" si="1"/>
        <v>#REF!</v>
      </c>
    </row>
    <row r="59" spans="16:21" x14ac:dyDescent="0.2">
      <c r="P59" s="13"/>
      <c r="Q59" s="13"/>
      <c r="R59" s="13">
        <v>57</v>
      </c>
      <c r="S59" s="13" t="e">
        <f>+#REF!</f>
        <v>#REF!</v>
      </c>
      <c r="T59" t="e">
        <f>+#REF!</f>
        <v>#REF!</v>
      </c>
      <c r="U59" t="e">
        <f t="shared" si="1"/>
        <v>#REF!</v>
      </c>
    </row>
    <row r="60" spans="16:21" x14ac:dyDescent="0.2">
      <c r="P60" s="13"/>
      <c r="Q60" s="13"/>
      <c r="R60" s="13">
        <v>58</v>
      </c>
      <c r="S60" s="13" t="e">
        <f>+#REF!</f>
        <v>#REF!</v>
      </c>
      <c r="T60" t="e">
        <f>+#REF!</f>
        <v>#REF!</v>
      </c>
      <c r="U60" t="e">
        <f t="shared" si="1"/>
        <v>#REF!</v>
      </c>
    </row>
    <row r="61" spans="16:21" x14ac:dyDescent="0.2">
      <c r="P61" s="13"/>
      <c r="Q61" s="13"/>
      <c r="R61" s="13">
        <v>59</v>
      </c>
      <c r="S61" s="13" t="e">
        <f>+#REF!</f>
        <v>#REF!</v>
      </c>
      <c r="T61" t="e">
        <f>+#REF!</f>
        <v>#REF!</v>
      </c>
      <c r="U61" t="e">
        <f t="shared" si="1"/>
        <v>#REF!</v>
      </c>
    </row>
    <row r="62" spans="16:21" x14ac:dyDescent="0.2">
      <c r="P62" s="13"/>
      <c r="Q62" s="13"/>
      <c r="R62" s="13">
        <v>60</v>
      </c>
      <c r="S62" s="13" t="e">
        <f>+#REF!</f>
        <v>#REF!</v>
      </c>
      <c r="T62" t="e">
        <f>+#REF!</f>
        <v>#REF!</v>
      </c>
      <c r="U62" t="e">
        <f t="shared" si="1"/>
        <v>#REF!</v>
      </c>
    </row>
    <row r="63" spans="16:21" x14ac:dyDescent="0.2">
      <c r="P63" s="13"/>
      <c r="Q63" s="13"/>
      <c r="R63" s="13">
        <v>61</v>
      </c>
      <c r="S63" s="13" t="e">
        <f>+#REF!</f>
        <v>#REF!</v>
      </c>
      <c r="T63" t="e">
        <f>+#REF!</f>
        <v>#REF!</v>
      </c>
      <c r="U63" t="e">
        <f t="shared" si="1"/>
        <v>#REF!</v>
      </c>
    </row>
    <row r="64" spans="16:21" x14ac:dyDescent="0.2">
      <c r="P64" s="13"/>
      <c r="Q64" s="13"/>
      <c r="R64" s="13">
        <v>62</v>
      </c>
      <c r="S64" s="13" t="e">
        <f>+#REF!</f>
        <v>#REF!</v>
      </c>
      <c r="T64" t="e">
        <f>+#REF!</f>
        <v>#REF!</v>
      </c>
      <c r="U64" t="e">
        <f t="shared" si="1"/>
        <v>#REF!</v>
      </c>
    </row>
    <row r="65" spans="16:21" x14ac:dyDescent="0.2">
      <c r="P65" s="13"/>
      <c r="Q65" s="13"/>
      <c r="R65" s="13">
        <v>63</v>
      </c>
      <c r="S65" s="13" t="e">
        <f>+#REF!</f>
        <v>#REF!</v>
      </c>
      <c r="T65" t="e">
        <f>+#REF!</f>
        <v>#REF!</v>
      </c>
      <c r="U65" t="e">
        <f t="shared" si="1"/>
        <v>#REF!</v>
      </c>
    </row>
    <row r="66" spans="16:21" x14ac:dyDescent="0.2">
      <c r="P66" s="13"/>
      <c r="Q66" s="13"/>
      <c r="R66" s="13">
        <v>64</v>
      </c>
      <c r="S66" s="13" t="e">
        <f>+#REF!</f>
        <v>#REF!</v>
      </c>
      <c r="T66" t="e">
        <f>+#REF!</f>
        <v>#REF!</v>
      </c>
      <c r="U66" t="e">
        <f t="shared" si="1"/>
        <v>#REF!</v>
      </c>
    </row>
    <row r="67" spans="16:21" x14ac:dyDescent="0.2">
      <c r="P67" s="13"/>
      <c r="Q67" s="13"/>
      <c r="R67" s="13">
        <v>65</v>
      </c>
      <c r="S67" s="13" t="e">
        <f>+#REF!</f>
        <v>#REF!</v>
      </c>
      <c r="T67" t="e">
        <f>+#REF!</f>
        <v>#REF!</v>
      </c>
      <c r="U67" t="e">
        <f t="shared" si="1"/>
        <v>#REF!</v>
      </c>
    </row>
    <row r="68" spans="16:21" x14ac:dyDescent="0.2">
      <c r="P68" s="13"/>
      <c r="Q68" s="13"/>
      <c r="R68" s="13">
        <v>66</v>
      </c>
      <c r="S68" s="13" t="e">
        <f>+#REF!</f>
        <v>#REF!</v>
      </c>
      <c r="T68" t="e">
        <f>+#REF!</f>
        <v>#REF!</v>
      </c>
      <c r="U68" t="e">
        <f t="shared" si="1"/>
        <v>#REF!</v>
      </c>
    </row>
    <row r="69" spans="16:21" x14ac:dyDescent="0.2">
      <c r="P69" s="13"/>
      <c r="Q69" s="13"/>
      <c r="R69" s="13">
        <v>67</v>
      </c>
      <c r="S69" s="13" t="e">
        <f>+#REF!</f>
        <v>#REF!</v>
      </c>
      <c r="T69" t="e">
        <f>+#REF!</f>
        <v>#REF!</v>
      </c>
      <c r="U69" t="e">
        <f t="shared" si="1"/>
        <v>#REF!</v>
      </c>
    </row>
    <row r="70" spans="16:21" x14ac:dyDescent="0.2">
      <c r="P70" s="13"/>
      <c r="Q70" s="13"/>
      <c r="R70" s="13">
        <v>68</v>
      </c>
      <c r="S70" s="13" t="e">
        <f>+#REF!</f>
        <v>#REF!</v>
      </c>
      <c r="T70" t="e">
        <f>+#REF!</f>
        <v>#REF!</v>
      </c>
      <c r="U70" t="e">
        <f t="shared" si="1"/>
        <v>#REF!</v>
      </c>
    </row>
    <row r="71" spans="16:21" x14ac:dyDescent="0.2">
      <c r="P71" s="13"/>
      <c r="Q71" s="13"/>
      <c r="R71" s="13">
        <v>69</v>
      </c>
      <c r="S71" s="13" t="e">
        <f>+#REF!</f>
        <v>#REF!</v>
      </c>
      <c r="T71" t="e">
        <f>+#REF!</f>
        <v>#REF!</v>
      </c>
      <c r="U71" t="e">
        <f t="shared" si="1"/>
        <v>#REF!</v>
      </c>
    </row>
    <row r="72" spans="16:21" x14ac:dyDescent="0.2">
      <c r="P72" s="13"/>
      <c r="Q72" s="13"/>
      <c r="R72" s="13">
        <v>70</v>
      </c>
      <c r="S72" s="13" t="e">
        <f>+#REF!</f>
        <v>#REF!</v>
      </c>
      <c r="T72" t="e">
        <f>+#REF!</f>
        <v>#REF!</v>
      </c>
      <c r="U72" t="e">
        <f t="shared" si="1"/>
        <v>#REF!</v>
      </c>
    </row>
    <row r="73" spans="16:21" x14ac:dyDescent="0.2">
      <c r="P73" s="13"/>
      <c r="Q73" s="13"/>
      <c r="R73" s="13">
        <v>71</v>
      </c>
      <c r="S73" s="13" t="e">
        <f>+#REF!</f>
        <v>#REF!</v>
      </c>
      <c r="T73" t="e">
        <f>+#REF!</f>
        <v>#REF!</v>
      </c>
      <c r="U73" t="e">
        <f t="shared" si="1"/>
        <v>#REF!</v>
      </c>
    </row>
    <row r="74" spans="16:21" x14ac:dyDescent="0.2">
      <c r="P74" s="13"/>
      <c r="Q74" s="13"/>
      <c r="R74" s="13">
        <v>72</v>
      </c>
      <c r="S74" s="13" t="e">
        <f>+#REF!</f>
        <v>#REF!</v>
      </c>
      <c r="T74" t="e">
        <f>+#REF!</f>
        <v>#REF!</v>
      </c>
      <c r="U74" t="e">
        <f t="shared" si="1"/>
        <v>#REF!</v>
      </c>
    </row>
    <row r="75" spans="16:21" x14ac:dyDescent="0.2">
      <c r="P75" s="13"/>
      <c r="Q75" s="13"/>
      <c r="R75" s="13">
        <v>73</v>
      </c>
      <c r="S75" s="13" t="e">
        <f>+#REF!</f>
        <v>#REF!</v>
      </c>
      <c r="T75" t="e">
        <f>+#REF!</f>
        <v>#REF!</v>
      </c>
      <c r="U75" t="e">
        <f t="shared" si="1"/>
        <v>#REF!</v>
      </c>
    </row>
    <row r="76" spans="16:21" x14ac:dyDescent="0.2">
      <c r="P76" s="13"/>
      <c r="Q76" s="13"/>
      <c r="R76" s="13">
        <v>74</v>
      </c>
      <c r="S76" s="13" t="e">
        <f>+#REF!</f>
        <v>#REF!</v>
      </c>
      <c r="T76" t="e">
        <f>+#REF!</f>
        <v>#REF!</v>
      </c>
      <c r="U76" t="e">
        <f t="shared" si="1"/>
        <v>#REF!</v>
      </c>
    </row>
    <row r="77" spans="16:21" x14ac:dyDescent="0.2">
      <c r="P77" s="13"/>
      <c r="Q77" s="13"/>
      <c r="R77" s="13">
        <v>75</v>
      </c>
      <c r="S77" s="13" t="e">
        <f>+#REF!</f>
        <v>#REF!</v>
      </c>
      <c r="T77" t="e">
        <f>+#REF!</f>
        <v>#REF!</v>
      </c>
      <c r="U77" t="e">
        <f t="shared" si="1"/>
        <v>#REF!</v>
      </c>
    </row>
    <row r="78" spans="16:21" x14ac:dyDescent="0.2">
      <c r="P78" s="13"/>
      <c r="Q78" s="13"/>
      <c r="R78" s="13">
        <v>76</v>
      </c>
      <c r="S78" s="13" t="e">
        <f>+#REF!</f>
        <v>#REF!</v>
      </c>
      <c r="T78" t="e">
        <f>+#REF!</f>
        <v>#REF!</v>
      </c>
      <c r="U78" t="e">
        <f t="shared" si="1"/>
        <v>#REF!</v>
      </c>
    </row>
    <row r="79" spans="16:21" x14ac:dyDescent="0.2">
      <c r="P79" s="13"/>
      <c r="Q79" s="13"/>
      <c r="R79" s="13">
        <v>77</v>
      </c>
      <c r="S79" s="13" t="e">
        <f>+#REF!</f>
        <v>#REF!</v>
      </c>
      <c r="T79" t="e">
        <f>+#REF!</f>
        <v>#REF!</v>
      </c>
      <c r="U79" t="e">
        <f t="shared" si="1"/>
        <v>#REF!</v>
      </c>
    </row>
    <row r="80" spans="16:21" x14ac:dyDescent="0.2">
      <c r="P80" s="13"/>
      <c r="Q80" s="13"/>
      <c r="R80" s="13">
        <v>78</v>
      </c>
      <c r="S80" s="13" t="e">
        <f>+#REF!</f>
        <v>#REF!</v>
      </c>
      <c r="T80" t="e">
        <f>+#REF!</f>
        <v>#REF!</v>
      </c>
      <c r="U80" t="e">
        <f t="shared" ref="U80:U111" si="2">IF(T80="SI",S80,"")</f>
        <v>#REF!</v>
      </c>
    </row>
    <row r="81" spans="16:21" x14ac:dyDescent="0.2">
      <c r="P81" s="13"/>
      <c r="Q81" s="13"/>
      <c r="R81" s="13">
        <v>79</v>
      </c>
      <c r="S81" s="13" t="e">
        <f>+#REF!</f>
        <v>#REF!</v>
      </c>
      <c r="T81" t="e">
        <f>+#REF!</f>
        <v>#REF!</v>
      </c>
      <c r="U81" t="e">
        <f t="shared" si="2"/>
        <v>#REF!</v>
      </c>
    </row>
    <row r="82" spans="16:21" x14ac:dyDescent="0.2">
      <c r="P82" s="13"/>
      <c r="Q82" s="13"/>
      <c r="R82" s="13">
        <v>80</v>
      </c>
      <c r="S82" s="13" t="e">
        <f>+#REF!</f>
        <v>#REF!</v>
      </c>
      <c r="T82" t="e">
        <f>+#REF!</f>
        <v>#REF!</v>
      </c>
      <c r="U82" t="e">
        <f t="shared" si="2"/>
        <v>#REF!</v>
      </c>
    </row>
    <row r="83" spans="16:21" x14ac:dyDescent="0.2">
      <c r="P83" s="13"/>
      <c r="Q83" s="13"/>
      <c r="R83" s="13">
        <v>81</v>
      </c>
      <c r="S83" s="13" t="e">
        <f>+#REF!</f>
        <v>#REF!</v>
      </c>
      <c r="T83" t="e">
        <f>+#REF!</f>
        <v>#REF!</v>
      </c>
      <c r="U83" t="e">
        <f t="shared" si="2"/>
        <v>#REF!</v>
      </c>
    </row>
    <row r="84" spans="16:21" x14ac:dyDescent="0.2">
      <c r="P84" s="13"/>
      <c r="Q84" s="13"/>
      <c r="R84" s="13">
        <v>82</v>
      </c>
      <c r="S84" s="13" t="e">
        <f>+#REF!</f>
        <v>#REF!</v>
      </c>
      <c r="T84" t="e">
        <f>+#REF!</f>
        <v>#REF!</v>
      </c>
      <c r="U84" t="e">
        <f t="shared" si="2"/>
        <v>#REF!</v>
      </c>
    </row>
    <row r="85" spans="16:21" x14ac:dyDescent="0.2">
      <c r="P85" s="13"/>
      <c r="Q85" s="13"/>
      <c r="R85" s="13">
        <v>83</v>
      </c>
      <c r="S85" s="13" t="e">
        <f>+#REF!</f>
        <v>#REF!</v>
      </c>
      <c r="T85" t="e">
        <f>+#REF!</f>
        <v>#REF!</v>
      </c>
      <c r="U85" t="e">
        <f t="shared" si="2"/>
        <v>#REF!</v>
      </c>
    </row>
    <row r="86" spans="16:21" x14ac:dyDescent="0.2">
      <c r="P86" s="13"/>
      <c r="Q86" s="13"/>
      <c r="R86" s="13">
        <v>84</v>
      </c>
      <c r="S86" s="13" t="e">
        <f>+#REF!</f>
        <v>#REF!</v>
      </c>
      <c r="T86" t="e">
        <f>+#REF!</f>
        <v>#REF!</v>
      </c>
      <c r="U86" t="e">
        <f t="shared" si="2"/>
        <v>#REF!</v>
      </c>
    </row>
    <row r="87" spans="16:21" x14ac:dyDescent="0.2">
      <c r="P87" s="13"/>
      <c r="Q87" s="13"/>
      <c r="R87" s="13">
        <v>85</v>
      </c>
      <c r="S87" s="13" t="e">
        <f>+#REF!</f>
        <v>#REF!</v>
      </c>
      <c r="T87" t="e">
        <f>+#REF!</f>
        <v>#REF!</v>
      </c>
      <c r="U87" t="e">
        <f t="shared" si="2"/>
        <v>#REF!</v>
      </c>
    </row>
    <row r="88" spans="16:21" x14ac:dyDescent="0.2">
      <c r="P88" s="13"/>
      <c r="Q88" s="13"/>
      <c r="R88" s="13">
        <v>86</v>
      </c>
      <c r="S88" s="13" t="e">
        <f>+#REF!</f>
        <v>#REF!</v>
      </c>
      <c r="T88" t="e">
        <f>+#REF!</f>
        <v>#REF!</v>
      </c>
      <c r="U88" t="e">
        <f t="shared" si="2"/>
        <v>#REF!</v>
      </c>
    </row>
    <row r="89" spans="16:21" x14ac:dyDescent="0.2">
      <c r="P89" s="13"/>
      <c r="Q89" s="13"/>
      <c r="R89" s="13">
        <v>87</v>
      </c>
      <c r="S89" s="13" t="e">
        <f>+#REF!</f>
        <v>#REF!</v>
      </c>
      <c r="T89" t="e">
        <f>+#REF!</f>
        <v>#REF!</v>
      </c>
      <c r="U89" t="e">
        <f t="shared" si="2"/>
        <v>#REF!</v>
      </c>
    </row>
    <row r="90" spans="16:21" x14ac:dyDescent="0.2">
      <c r="P90" s="13"/>
      <c r="Q90" s="13"/>
      <c r="R90" s="13">
        <v>88</v>
      </c>
      <c r="S90" s="13" t="e">
        <f>+#REF!</f>
        <v>#REF!</v>
      </c>
      <c r="T90" t="e">
        <f>+#REF!</f>
        <v>#REF!</v>
      </c>
      <c r="U90" t="e">
        <f t="shared" si="2"/>
        <v>#REF!</v>
      </c>
    </row>
    <row r="91" spans="16:21" x14ac:dyDescent="0.2">
      <c r="P91" s="13"/>
      <c r="Q91" s="13"/>
      <c r="R91" s="13">
        <v>89</v>
      </c>
      <c r="S91" s="13" t="e">
        <f>+#REF!</f>
        <v>#REF!</v>
      </c>
      <c r="T91" t="e">
        <f>+#REF!</f>
        <v>#REF!</v>
      </c>
      <c r="U91" t="e">
        <f t="shared" si="2"/>
        <v>#REF!</v>
      </c>
    </row>
    <row r="92" spans="16:21" x14ac:dyDescent="0.2">
      <c r="P92" s="13"/>
      <c r="Q92" s="13"/>
      <c r="R92" s="13">
        <v>90</v>
      </c>
      <c r="S92" s="13" t="e">
        <f>+#REF!</f>
        <v>#REF!</v>
      </c>
      <c r="T92" t="e">
        <f>+#REF!</f>
        <v>#REF!</v>
      </c>
      <c r="U92" t="e">
        <f t="shared" si="2"/>
        <v>#REF!</v>
      </c>
    </row>
    <row r="93" spans="16:21" x14ac:dyDescent="0.2">
      <c r="P93" s="13"/>
      <c r="Q93" s="13"/>
      <c r="R93" s="13">
        <v>91</v>
      </c>
      <c r="S93" s="13" t="e">
        <f>+#REF!</f>
        <v>#REF!</v>
      </c>
      <c r="T93" t="e">
        <f>+#REF!</f>
        <v>#REF!</v>
      </c>
      <c r="U93" t="e">
        <f t="shared" si="2"/>
        <v>#REF!</v>
      </c>
    </row>
    <row r="94" spans="16:21" x14ac:dyDescent="0.2">
      <c r="P94" s="13"/>
      <c r="Q94" s="13"/>
      <c r="R94" s="13">
        <v>92</v>
      </c>
      <c r="S94" s="13" t="e">
        <f>+#REF!</f>
        <v>#REF!</v>
      </c>
      <c r="T94" t="e">
        <f>+#REF!</f>
        <v>#REF!</v>
      </c>
      <c r="U94" t="e">
        <f t="shared" si="2"/>
        <v>#REF!</v>
      </c>
    </row>
    <row r="95" spans="16:21" x14ac:dyDescent="0.2">
      <c r="P95" s="13"/>
      <c r="Q95" s="13"/>
      <c r="R95" s="13">
        <v>93</v>
      </c>
      <c r="S95" s="13" t="e">
        <f>+#REF!</f>
        <v>#REF!</v>
      </c>
      <c r="T95" t="e">
        <f>+#REF!</f>
        <v>#REF!</v>
      </c>
      <c r="U95" t="e">
        <f t="shared" si="2"/>
        <v>#REF!</v>
      </c>
    </row>
    <row r="96" spans="16:21" x14ac:dyDescent="0.2">
      <c r="P96" s="13"/>
      <c r="Q96" s="13"/>
      <c r="R96" s="13">
        <v>94</v>
      </c>
      <c r="S96" s="13" t="e">
        <f>+#REF!</f>
        <v>#REF!</v>
      </c>
      <c r="T96" t="e">
        <f>+#REF!</f>
        <v>#REF!</v>
      </c>
      <c r="U96" t="e">
        <f t="shared" si="2"/>
        <v>#REF!</v>
      </c>
    </row>
    <row r="97" spans="16:21" x14ac:dyDescent="0.2">
      <c r="P97" s="13"/>
      <c r="Q97" s="13"/>
      <c r="R97" s="13">
        <v>95</v>
      </c>
      <c r="S97" s="13" t="e">
        <f>+#REF!</f>
        <v>#REF!</v>
      </c>
      <c r="T97" t="e">
        <f>+#REF!</f>
        <v>#REF!</v>
      </c>
      <c r="U97" t="e">
        <f t="shared" si="2"/>
        <v>#REF!</v>
      </c>
    </row>
    <row r="98" spans="16:21" x14ac:dyDescent="0.2">
      <c r="P98" s="13"/>
      <c r="Q98" s="13"/>
      <c r="R98" s="13">
        <v>96</v>
      </c>
      <c r="S98" s="13" t="e">
        <f>+#REF!</f>
        <v>#REF!</v>
      </c>
      <c r="T98" t="e">
        <f>+#REF!</f>
        <v>#REF!</v>
      </c>
      <c r="U98" t="e">
        <f t="shared" si="2"/>
        <v>#REF!</v>
      </c>
    </row>
    <row r="99" spans="16:21" x14ac:dyDescent="0.2">
      <c r="P99" s="13"/>
      <c r="Q99" s="13"/>
      <c r="R99" s="13">
        <v>97</v>
      </c>
      <c r="S99" s="13" t="e">
        <f>+#REF!</f>
        <v>#REF!</v>
      </c>
      <c r="T99" t="e">
        <f>+#REF!</f>
        <v>#REF!</v>
      </c>
      <c r="U99" t="e">
        <f t="shared" si="2"/>
        <v>#REF!</v>
      </c>
    </row>
    <row r="100" spans="16:21" x14ac:dyDescent="0.2">
      <c r="P100" s="13"/>
      <c r="Q100" s="13"/>
      <c r="R100" s="13">
        <v>98</v>
      </c>
      <c r="S100" s="13" t="e">
        <f>+#REF!</f>
        <v>#REF!</v>
      </c>
      <c r="T100" t="e">
        <f>+#REF!</f>
        <v>#REF!</v>
      </c>
      <c r="U100" t="e">
        <f t="shared" si="2"/>
        <v>#REF!</v>
      </c>
    </row>
    <row r="101" spans="16:21" x14ac:dyDescent="0.2">
      <c r="P101" s="13"/>
      <c r="Q101" s="13"/>
      <c r="R101" s="13">
        <v>99</v>
      </c>
      <c r="S101" s="13" t="e">
        <f>+#REF!</f>
        <v>#REF!</v>
      </c>
      <c r="T101" t="e">
        <f>+#REF!</f>
        <v>#REF!</v>
      </c>
      <c r="U101" t="e">
        <f t="shared" si="2"/>
        <v>#REF!</v>
      </c>
    </row>
    <row r="102" spans="16:21" x14ac:dyDescent="0.2">
      <c r="P102" s="13"/>
      <c r="Q102" s="13"/>
      <c r="R102" s="13">
        <v>100</v>
      </c>
      <c r="S102" s="13" t="e">
        <f>+#REF!</f>
        <v>#REF!</v>
      </c>
      <c r="T102" t="e">
        <f>+#REF!</f>
        <v>#REF!</v>
      </c>
      <c r="U102" t="e">
        <f t="shared" si="2"/>
        <v>#REF!</v>
      </c>
    </row>
    <row r="103" spans="16:21" x14ac:dyDescent="0.2">
      <c r="P103" s="13"/>
      <c r="Q103" s="13"/>
      <c r="R103" s="13">
        <v>101</v>
      </c>
      <c r="S103" s="13" t="e">
        <f>+#REF!</f>
        <v>#REF!</v>
      </c>
      <c r="T103" t="e">
        <f>+#REF!</f>
        <v>#REF!</v>
      </c>
      <c r="U103" t="e">
        <f t="shared" si="2"/>
        <v>#REF!</v>
      </c>
    </row>
    <row r="104" spans="16:21" x14ac:dyDescent="0.2">
      <c r="P104" s="13"/>
      <c r="Q104" s="13"/>
      <c r="R104" s="13">
        <v>102</v>
      </c>
      <c r="S104" s="13" t="e">
        <f>+#REF!</f>
        <v>#REF!</v>
      </c>
      <c r="T104" t="e">
        <f>+#REF!</f>
        <v>#REF!</v>
      </c>
      <c r="U104" t="e">
        <f t="shared" si="2"/>
        <v>#REF!</v>
      </c>
    </row>
    <row r="105" spans="16:21" x14ac:dyDescent="0.2">
      <c r="P105" s="13"/>
      <c r="Q105" s="13"/>
      <c r="R105" s="13">
        <v>103</v>
      </c>
      <c r="S105" s="13" t="e">
        <f>+#REF!</f>
        <v>#REF!</v>
      </c>
      <c r="T105" t="e">
        <f>+#REF!</f>
        <v>#REF!</v>
      </c>
      <c r="U105" t="e">
        <f t="shared" si="2"/>
        <v>#REF!</v>
      </c>
    </row>
    <row r="106" spans="16:21" x14ac:dyDescent="0.2">
      <c r="P106" s="13"/>
      <c r="Q106" s="13"/>
      <c r="R106" s="13">
        <v>104</v>
      </c>
      <c r="S106" s="13" t="e">
        <f>+#REF!</f>
        <v>#REF!</v>
      </c>
      <c r="T106" t="e">
        <f>+#REF!</f>
        <v>#REF!</v>
      </c>
      <c r="U106" t="e">
        <f t="shared" si="2"/>
        <v>#REF!</v>
      </c>
    </row>
    <row r="107" spans="16:21" x14ac:dyDescent="0.2">
      <c r="P107" s="13"/>
      <c r="Q107" s="13"/>
      <c r="R107" s="13">
        <v>105</v>
      </c>
      <c r="S107" s="13" t="e">
        <f>+#REF!</f>
        <v>#REF!</v>
      </c>
      <c r="T107" t="e">
        <f>+#REF!</f>
        <v>#REF!</v>
      </c>
      <c r="U107" t="e">
        <f t="shared" si="2"/>
        <v>#REF!</v>
      </c>
    </row>
    <row r="108" spans="16:21" x14ac:dyDescent="0.2">
      <c r="P108" s="13"/>
      <c r="Q108" s="13"/>
      <c r="R108" s="13">
        <v>106</v>
      </c>
      <c r="S108" s="13" t="e">
        <f>+#REF!</f>
        <v>#REF!</v>
      </c>
      <c r="T108" t="e">
        <f>+#REF!</f>
        <v>#REF!</v>
      </c>
      <c r="U108" t="e">
        <f t="shared" si="2"/>
        <v>#REF!</v>
      </c>
    </row>
    <row r="109" spans="16:21" x14ac:dyDescent="0.2">
      <c r="P109" s="13"/>
      <c r="Q109" s="13"/>
      <c r="R109" s="13">
        <v>107</v>
      </c>
      <c r="S109" s="13" t="e">
        <f>+#REF!</f>
        <v>#REF!</v>
      </c>
      <c r="T109" t="e">
        <f>+#REF!</f>
        <v>#REF!</v>
      </c>
      <c r="U109" t="e">
        <f t="shared" si="2"/>
        <v>#REF!</v>
      </c>
    </row>
    <row r="110" spans="16:21" x14ac:dyDescent="0.2">
      <c r="P110" s="13"/>
      <c r="Q110" s="13"/>
      <c r="R110" s="13">
        <v>108</v>
      </c>
      <c r="S110" s="13" t="e">
        <f>+#REF!</f>
        <v>#REF!</v>
      </c>
      <c r="T110" t="e">
        <f>+#REF!</f>
        <v>#REF!</v>
      </c>
      <c r="U110" t="e">
        <f t="shared" si="2"/>
        <v>#REF!</v>
      </c>
    </row>
    <row r="111" spans="16:21" x14ac:dyDescent="0.2">
      <c r="P111" s="13"/>
      <c r="Q111" s="13"/>
      <c r="R111" s="13">
        <v>109</v>
      </c>
      <c r="S111" s="13" t="e">
        <f>+#REF!</f>
        <v>#REF!</v>
      </c>
      <c r="T111" t="e">
        <f>+#REF!</f>
        <v>#REF!</v>
      </c>
      <c r="U111" t="e">
        <f t="shared" si="2"/>
        <v>#REF!</v>
      </c>
    </row>
    <row r="112" spans="16:21" x14ac:dyDescent="0.2">
      <c r="P112" s="13"/>
      <c r="Q112" s="13"/>
      <c r="R112" s="13">
        <v>110</v>
      </c>
      <c r="S112" s="13" t="e">
        <f>+#REF!</f>
        <v>#REF!</v>
      </c>
      <c r="T112" t="e">
        <f>+#REF!</f>
        <v>#REF!</v>
      </c>
      <c r="U112" t="e">
        <f t="shared" ref="U112:U143" si="3">IF(T112="SI",S112,"")</f>
        <v>#REF!</v>
      </c>
    </row>
    <row r="113" spans="16:21" x14ac:dyDescent="0.2">
      <c r="P113" s="13"/>
      <c r="Q113" s="13"/>
      <c r="R113" s="13">
        <v>111</v>
      </c>
      <c r="S113" s="13" t="e">
        <f>+#REF!</f>
        <v>#REF!</v>
      </c>
      <c r="T113" t="e">
        <f>+#REF!</f>
        <v>#REF!</v>
      </c>
      <c r="U113" t="e">
        <f t="shared" si="3"/>
        <v>#REF!</v>
      </c>
    </row>
    <row r="114" spans="16:21" x14ac:dyDescent="0.2">
      <c r="P114" s="13"/>
      <c r="Q114" s="13"/>
      <c r="R114" s="13">
        <v>112</v>
      </c>
      <c r="S114" s="13" t="e">
        <f>+#REF!</f>
        <v>#REF!</v>
      </c>
      <c r="T114" t="e">
        <f>+#REF!</f>
        <v>#REF!</v>
      </c>
      <c r="U114" t="e">
        <f t="shared" si="3"/>
        <v>#REF!</v>
      </c>
    </row>
    <row r="115" spans="16:21" x14ac:dyDescent="0.2">
      <c r="P115" s="13"/>
      <c r="Q115" s="13"/>
      <c r="R115" s="13">
        <v>113</v>
      </c>
      <c r="S115" s="13" t="e">
        <f>+#REF!</f>
        <v>#REF!</v>
      </c>
      <c r="T115" t="e">
        <f>+#REF!</f>
        <v>#REF!</v>
      </c>
      <c r="U115" t="e">
        <f t="shared" si="3"/>
        <v>#REF!</v>
      </c>
    </row>
    <row r="116" spans="16:21" x14ac:dyDescent="0.2">
      <c r="P116" s="13"/>
      <c r="Q116" s="13"/>
      <c r="R116" s="13">
        <v>114</v>
      </c>
      <c r="S116" s="13" t="e">
        <f>+#REF!</f>
        <v>#REF!</v>
      </c>
      <c r="T116" t="e">
        <f>+#REF!</f>
        <v>#REF!</v>
      </c>
      <c r="U116" t="e">
        <f t="shared" si="3"/>
        <v>#REF!</v>
      </c>
    </row>
    <row r="117" spans="16:21" x14ac:dyDescent="0.2">
      <c r="P117" s="13"/>
      <c r="Q117" s="13"/>
      <c r="R117" s="13">
        <v>115</v>
      </c>
      <c r="S117" s="13" t="e">
        <f>+#REF!</f>
        <v>#REF!</v>
      </c>
      <c r="T117" t="e">
        <f>+#REF!</f>
        <v>#REF!</v>
      </c>
      <c r="U117" t="e">
        <f t="shared" si="3"/>
        <v>#REF!</v>
      </c>
    </row>
    <row r="118" spans="16:21" x14ac:dyDescent="0.2">
      <c r="P118" s="13"/>
      <c r="Q118" s="13"/>
      <c r="R118" s="13">
        <v>116</v>
      </c>
      <c r="S118" s="13" t="e">
        <f>+#REF!</f>
        <v>#REF!</v>
      </c>
      <c r="T118" t="e">
        <f>+#REF!</f>
        <v>#REF!</v>
      </c>
      <c r="U118" t="e">
        <f t="shared" si="3"/>
        <v>#REF!</v>
      </c>
    </row>
    <row r="119" spans="16:21" x14ac:dyDescent="0.2">
      <c r="P119" s="13"/>
      <c r="Q119" s="13"/>
      <c r="R119" s="13">
        <v>117</v>
      </c>
      <c r="S119" s="13" t="e">
        <f>+#REF!</f>
        <v>#REF!</v>
      </c>
      <c r="T119" t="e">
        <f>+#REF!</f>
        <v>#REF!</v>
      </c>
      <c r="U119" t="e">
        <f t="shared" si="3"/>
        <v>#REF!</v>
      </c>
    </row>
    <row r="120" spans="16:21" x14ac:dyDescent="0.2">
      <c r="P120" s="13"/>
      <c r="Q120" s="13"/>
      <c r="R120" s="13">
        <v>118</v>
      </c>
      <c r="S120" s="13" t="e">
        <f>+#REF!</f>
        <v>#REF!</v>
      </c>
      <c r="T120" t="e">
        <f>+#REF!</f>
        <v>#REF!</v>
      </c>
      <c r="U120" t="e">
        <f t="shared" si="3"/>
        <v>#REF!</v>
      </c>
    </row>
    <row r="121" spans="16:21" x14ac:dyDescent="0.2">
      <c r="P121" s="13"/>
      <c r="Q121" s="13"/>
      <c r="R121" s="13">
        <v>119</v>
      </c>
      <c r="S121" s="13" t="e">
        <f>+#REF!</f>
        <v>#REF!</v>
      </c>
      <c r="T121" t="e">
        <f>+#REF!</f>
        <v>#REF!</v>
      </c>
      <c r="U121" t="e">
        <f t="shared" si="3"/>
        <v>#REF!</v>
      </c>
    </row>
    <row r="122" spans="16:21" x14ac:dyDescent="0.2">
      <c r="P122" s="13"/>
      <c r="Q122" s="13"/>
      <c r="R122" s="13">
        <v>120</v>
      </c>
      <c r="S122" s="13" t="e">
        <f>+#REF!</f>
        <v>#REF!</v>
      </c>
      <c r="T122" t="e">
        <f>+#REF!</f>
        <v>#REF!</v>
      </c>
      <c r="U122" t="e">
        <f t="shared" si="3"/>
        <v>#REF!</v>
      </c>
    </row>
    <row r="123" spans="16:21" x14ac:dyDescent="0.2">
      <c r="P123" s="13"/>
      <c r="Q123" s="13"/>
      <c r="R123" s="13">
        <v>121</v>
      </c>
      <c r="S123" s="13" t="e">
        <f>+#REF!</f>
        <v>#REF!</v>
      </c>
      <c r="T123" t="e">
        <f>+#REF!</f>
        <v>#REF!</v>
      </c>
      <c r="U123" t="e">
        <f t="shared" si="3"/>
        <v>#REF!</v>
      </c>
    </row>
    <row r="124" spans="16:21" x14ac:dyDescent="0.2">
      <c r="P124" s="13"/>
      <c r="Q124" s="13"/>
      <c r="R124" s="13">
        <v>122</v>
      </c>
      <c r="S124" s="13" t="e">
        <f>+#REF!</f>
        <v>#REF!</v>
      </c>
      <c r="T124" t="e">
        <f>+#REF!</f>
        <v>#REF!</v>
      </c>
      <c r="U124" t="e">
        <f t="shared" si="3"/>
        <v>#REF!</v>
      </c>
    </row>
    <row r="125" spans="16:21" x14ac:dyDescent="0.2">
      <c r="P125" s="13"/>
      <c r="Q125" s="13"/>
      <c r="R125" s="13">
        <v>123</v>
      </c>
      <c r="S125" s="13" t="e">
        <f>+#REF!</f>
        <v>#REF!</v>
      </c>
      <c r="T125" t="e">
        <f>+#REF!</f>
        <v>#REF!</v>
      </c>
      <c r="U125" t="e">
        <f t="shared" si="3"/>
        <v>#REF!</v>
      </c>
    </row>
    <row r="126" spans="16:21" x14ac:dyDescent="0.2">
      <c r="P126" s="13"/>
      <c r="Q126" s="13"/>
      <c r="R126" s="13">
        <v>124</v>
      </c>
      <c r="S126" s="13" t="e">
        <f>+#REF!</f>
        <v>#REF!</v>
      </c>
      <c r="T126" t="e">
        <f>+#REF!</f>
        <v>#REF!</v>
      </c>
      <c r="U126" t="e">
        <f t="shared" si="3"/>
        <v>#REF!</v>
      </c>
    </row>
    <row r="127" spans="16:21" x14ac:dyDescent="0.2">
      <c r="P127" s="13"/>
      <c r="Q127" s="13"/>
      <c r="R127" s="13">
        <v>125</v>
      </c>
      <c r="S127" s="13" t="e">
        <f>+#REF!</f>
        <v>#REF!</v>
      </c>
      <c r="T127" t="e">
        <f>+#REF!</f>
        <v>#REF!</v>
      </c>
      <c r="U127" t="e">
        <f t="shared" si="3"/>
        <v>#REF!</v>
      </c>
    </row>
    <row r="128" spans="16:21" x14ac:dyDescent="0.2">
      <c r="P128" s="13"/>
      <c r="Q128" s="13"/>
      <c r="R128" s="13">
        <v>126</v>
      </c>
      <c r="S128" s="13" t="e">
        <f>+#REF!</f>
        <v>#REF!</v>
      </c>
      <c r="T128" t="e">
        <f>+#REF!</f>
        <v>#REF!</v>
      </c>
      <c r="U128" t="e">
        <f t="shared" si="3"/>
        <v>#REF!</v>
      </c>
    </row>
    <row r="129" spans="16:21" x14ac:dyDescent="0.2">
      <c r="P129" s="13"/>
      <c r="Q129" s="13"/>
      <c r="R129" s="13">
        <v>127</v>
      </c>
      <c r="S129" s="13" t="e">
        <f>+#REF!</f>
        <v>#REF!</v>
      </c>
      <c r="T129" t="e">
        <f>+#REF!</f>
        <v>#REF!</v>
      </c>
      <c r="U129" t="e">
        <f t="shared" si="3"/>
        <v>#REF!</v>
      </c>
    </row>
    <row r="130" spans="16:21" x14ac:dyDescent="0.2">
      <c r="P130" s="13"/>
      <c r="Q130" s="21"/>
      <c r="R130" s="13">
        <v>128</v>
      </c>
      <c r="S130" s="13" t="e">
        <f>+#REF!</f>
        <v>#REF!</v>
      </c>
      <c r="T130" t="e">
        <f>+#REF!</f>
        <v>#REF!</v>
      </c>
      <c r="U130" t="e">
        <f t="shared" si="3"/>
        <v>#REF!</v>
      </c>
    </row>
    <row r="131" spans="16:21" x14ac:dyDescent="0.2">
      <c r="P131" s="13"/>
      <c r="Q131" s="13"/>
      <c r="R131" s="13">
        <v>129</v>
      </c>
      <c r="S131" s="13" t="e">
        <f>+#REF!</f>
        <v>#REF!</v>
      </c>
      <c r="T131" t="e">
        <f>+#REF!</f>
        <v>#REF!</v>
      </c>
      <c r="U131" t="e">
        <f t="shared" si="3"/>
        <v>#REF!</v>
      </c>
    </row>
    <row r="132" spans="16:21" x14ac:dyDescent="0.2">
      <c r="P132" s="13"/>
      <c r="Q132" s="13"/>
      <c r="R132" s="13">
        <v>130</v>
      </c>
      <c r="S132" s="13" t="e">
        <f>+#REF!</f>
        <v>#REF!</v>
      </c>
      <c r="T132" t="e">
        <f>+#REF!</f>
        <v>#REF!</v>
      </c>
      <c r="U132" t="e">
        <f t="shared" si="3"/>
        <v>#REF!</v>
      </c>
    </row>
    <row r="133" spans="16:21" x14ac:dyDescent="0.2">
      <c r="P133" s="13"/>
      <c r="Q133" s="13"/>
      <c r="R133" s="13">
        <v>131</v>
      </c>
      <c r="S133" s="13" t="e">
        <f>+#REF!</f>
        <v>#REF!</v>
      </c>
      <c r="T133" t="e">
        <f>+#REF!</f>
        <v>#REF!</v>
      </c>
      <c r="U133" t="e">
        <f t="shared" si="3"/>
        <v>#REF!</v>
      </c>
    </row>
    <row r="134" spans="16:21" x14ac:dyDescent="0.2">
      <c r="P134" s="13"/>
      <c r="Q134" s="13"/>
      <c r="R134" s="13">
        <v>132</v>
      </c>
      <c r="S134" s="13" t="e">
        <f>+#REF!</f>
        <v>#REF!</v>
      </c>
      <c r="T134" t="e">
        <f>+#REF!</f>
        <v>#REF!</v>
      </c>
      <c r="U134" t="e">
        <f t="shared" si="3"/>
        <v>#REF!</v>
      </c>
    </row>
    <row r="135" spans="16:21" x14ac:dyDescent="0.2">
      <c r="P135" s="13"/>
      <c r="Q135" s="13"/>
      <c r="R135" s="13">
        <v>133</v>
      </c>
      <c r="S135" s="13" t="e">
        <f>+#REF!</f>
        <v>#REF!</v>
      </c>
      <c r="T135" t="e">
        <f>+#REF!</f>
        <v>#REF!</v>
      </c>
      <c r="U135" t="e">
        <f t="shared" si="3"/>
        <v>#REF!</v>
      </c>
    </row>
    <row r="136" spans="16:21" x14ac:dyDescent="0.2">
      <c r="P136" s="13"/>
      <c r="Q136" s="13"/>
      <c r="R136" s="13">
        <v>134</v>
      </c>
      <c r="S136" s="13" t="e">
        <f>+#REF!</f>
        <v>#REF!</v>
      </c>
      <c r="T136" t="e">
        <f>+#REF!</f>
        <v>#REF!</v>
      </c>
      <c r="U136" t="e">
        <f t="shared" si="3"/>
        <v>#REF!</v>
      </c>
    </row>
    <row r="137" spans="16:21" x14ac:dyDescent="0.2">
      <c r="P137" s="13"/>
      <c r="Q137" s="13"/>
      <c r="R137" s="13">
        <v>135</v>
      </c>
      <c r="S137" s="13" t="e">
        <f>+#REF!</f>
        <v>#REF!</v>
      </c>
      <c r="T137" t="e">
        <f>+#REF!</f>
        <v>#REF!</v>
      </c>
      <c r="U137" t="e">
        <f t="shared" si="3"/>
        <v>#REF!</v>
      </c>
    </row>
    <row r="138" spans="16:21" x14ac:dyDescent="0.2">
      <c r="P138" s="13"/>
      <c r="Q138" s="13"/>
      <c r="R138" s="13">
        <v>136</v>
      </c>
      <c r="S138" s="13" t="e">
        <f>+#REF!</f>
        <v>#REF!</v>
      </c>
      <c r="T138" t="e">
        <f>+#REF!</f>
        <v>#REF!</v>
      </c>
      <c r="U138" t="e">
        <f t="shared" si="3"/>
        <v>#REF!</v>
      </c>
    </row>
    <row r="139" spans="16:21" x14ac:dyDescent="0.2">
      <c r="P139" s="13"/>
      <c r="Q139" s="13"/>
      <c r="R139" s="13">
        <v>137</v>
      </c>
      <c r="S139" s="13" t="e">
        <f>+#REF!</f>
        <v>#REF!</v>
      </c>
      <c r="T139" t="e">
        <f>+#REF!</f>
        <v>#REF!</v>
      </c>
      <c r="U139" t="e">
        <f t="shared" si="3"/>
        <v>#REF!</v>
      </c>
    </row>
    <row r="140" spans="16:21" x14ac:dyDescent="0.2">
      <c r="P140" s="13"/>
      <c r="Q140" s="13"/>
      <c r="R140" s="13">
        <v>138</v>
      </c>
      <c r="S140" s="13" t="e">
        <f>+#REF!</f>
        <v>#REF!</v>
      </c>
      <c r="T140" t="e">
        <f>+#REF!</f>
        <v>#REF!</v>
      </c>
      <c r="U140" t="e">
        <f t="shared" si="3"/>
        <v>#REF!</v>
      </c>
    </row>
    <row r="141" spans="16:21" x14ac:dyDescent="0.2">
      <c r="P141" s="13"/>
      <c r="Q141" s="13"/>
      <c r="R141" s="13">
        <v>139</v>
      </c>
      <c r="S141" s="13" t="e">
        <f>+#REF!</f>
        <v>#REF!</v>
      </c>
      <c r="T141" t="e">
        <f>+#REF!</f>
        <v>#REF!</v>
      </c>
      <c r="U141" t="e">
        <f t="shared" si="3"/>
        <v>#REF!</v>
      </c>
    </row>
    <row r="142" spans="16:21" x14ac:dyDescent="0.2">
      <c r="P142" s="13"/>
      <c r="Q142" s="13"/>
      <c r="R142" s="13">
        <v>140</v>
      </c>
      <c r="S142" s="13" t="e">
        <f>+#REF!</f>
        <v>#REF!</v>
      </c>
      <c r="T142" t="e">
        <f>+#REF!</f>
        <v>#REF!</v>
      </c>
      <c r="U142" t="e">
        <f t="shared" si="3"/>
        <v>#REF!</v>
      </c>
    </row>
    <row r="143" spans="16:21" x14ac:dyDescent="0.2">
      <c r="P143" s="13"/>
      <c r="Q143" s="13"/>
      <c r="R143" s="13">
        <v>141</v>
      </c>
      <c r="S143" s="13" t="e">
        <f>+#REF!</f>
        <v>#REF!</v>
      </c>
      <c r="T143" t="e">
        <f>+#REF!</f>
        <v>#REF!</v>
      </c>
      <c r="U143" t="e">
        <f t="shared" si="3"/>
        <v>#REF!</v>
      </c>
    </row>
    <row r="144" spans="16:21" x14ac:dyDescent="0.2">
      <c r="P144" s="13"/>
      <c r="Q144" s="13"/>
      <c r="R144" s="13">
        <v>142</v>
      </c>
      <c r="S144" s="13" t="e">
        <f>+#REF!</f>
        <v>#REF!</v>
      </c>
      <c r="T144" t="e">
        <f>+#REF!</f>
        <v>#REF!</v>
      </c>
      <c r="U144" t="e">
        <f t="shared" ref="U144:U175" si="4">IF(T144="SI",S144,"")</f>
        <v>#REF!</v>
      </c>
    </row>
    <row r="145" spans="16:21" x14ac:dyDescent="0.2">
      <c r="P145" s="13"/>
      <c r="Q145" s="13"/>
      <c r="R145" s="13">
        <v>143</v>
      </c>
      <c r="S145" s="13" t="e">
        <f>+#REF!</f>
        <v>#REF!</v>
      </c>
      <c r="T145" t="e">
        <f>+#REF!</f>
        <v>#REF!</v>
      </c>
      <c r="U145" t="e">
        <f t="shared" si="4"/>
        <v>#REF!</v>
      </c>
    </row>
    <row r="146" spans="16:21" x14ac:dyDescent="0.2">
      <c r="P146" s="13"/>
      <c r="Q146" s="13"/>
      <c r="R146" s="13">
        <v>144</v>
      </c>
      <c r="S146" s="13" t="e">
        <f>+#REF!</f>
        <v>#REF!</v>
      </c>
      <c r="T146" t="e">
        <f>+#REF!</f>
        <v>#REF!</v>
      </c>
      <c r="U146" t="e">
        <f t="shared" si="4"/>
        <v>#REF!</v>
      </c>
    </row>
    <row r="147" spans="16:21" x14ac:dyDescent="0.2">
      <c r="P147" s="13"/>
      <c r="Q147" s="13"/>
      <c r="R147" s="13">
        <v>145</v>
      </c>
      <c r="S147" s="13" t="e">
        <f>+#REF!</f>
        <v>#REF!</v>
      </c>
      <c r="T147" t="e">
        <f>+#REF!</f>
        <v>#REF!</v>
      </c>
      <c r="U147" t="e">
        <f t="shared" si="4"/>
        <v>#REF!</v>
      </c>
    </row>
    <row r="148" spans="16:21" x14ac:dyDescent="0.2">
      <c r="P148" s="13"/>
      <c r="Q148" s="13"/>
      <c r="R148" s="13">
        <v>146</v>
      </c>
      <c r="S148" s="13" t="e">
        <f>+#REF!</f>
        <v>#REF!</v>
      </c>
      <c r="T148" t="e">
        <f>+#REF!</f>
        <v>#REF!</v>
      </c>
      <c r="U148" t="e">
        <f t="shared" si="4"/>
        <v>#REF!</v>
      </c>
    </row>
    <row r="149" spans="16:21" x14ac:dyDescent="0.2">
      <c r="P149" s="13"/>
      <c r="Q149" s="13"/>
      <c r="R149" s="13">
        <v>147</v>
      </c>
      <c r="S149" s="13" t="e">
        <f>+#REF!</f>
        <v>#REF!</v>
      </c>
      <c r="T149" t="e">
        <f>+#REF!</f>
        <v>#REF!</v>
      </c>
      <c r="U149" t="e">
        <f t="shared" si="4"/>
        <v>#REF!</v>
      </c>
    </row>
    <row r="150" spans="16:21" x14ac:dyDescent="0.2">
      <c r="P150" s="13"/>
      <c r="Q150" s="13"/>
      <c r="R150" s="13">
        <v>148</v>
      </c>
      <c r="S150" s="13" t="e">
        <f>+#REF!</f>
        <v>#REF!</v>
      </c>
      <c r="T150" t="e">
        <f>+#REF!</f>
        <v>#REF!</v>
      </c>
      <c r="U150" t="e">
        <f t="shared" si="4"/>
        <v>#REF!</v>
      </c>
    </row>
    <row r="151" spans="16:21" x14ac:dyDescent="0.2">
      <c r="P151" s="13"/>
      <c r="Q151" s="13"/>
      <c r="R151" s="13">
        <v>149</v>
      </c>
      <c r="S151" s="13" t="e">
        <f>+#REF!</f>
        <v>#REF!</v>
      </c>
      <c r="T151" t="e">
        <f>+#REF!</f>
        <v>#REF!</v>
      </c>
      <c r="U151" t="e">
        <f t="shared" si="4"/>
        <v>#REF!</v>
      </c>
    </row>
    <row r="152" spans="16:21" x14ac:dyDescent="0.2">
      <c r="P152" s="13"/>
      <c r="Q152" s="13"/>
      <c r="R152" s="13">
        <v>150</v>
      </c>
      <c r="S152" s="13"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1"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29" t="s">
        <v>22</v>
      </c>
      <c r="B1" s="29" t="s">
        <v>23</v>
      </c>
      <c r="C1" s="33" t="s">
        <v>42</v>
      </c>
      <c r="D1" s="28" t="s">
        <v>51</v>
      </c>
      <c r="E1" s="28" t="s">
        <v>59</v>
      </c>
      <c r="F1" s="28" t="s">
        <v>64</v>
      </c>
      <c r="G1" s="28" t="s">
        <v>68</v>
      </c>
      <c r="H1" s="28" t="s">
        <v>72</v>
      </c>
      <c r="I1" s="28" t="s">
        <v>75</v>
      </c>
      <c r="J1" s="28" t="s">
        <v>79</v>
      </c>
      <c r="K1" s="28" t="s">
        <v>81</v>
      </c>
      <c r="L1" s="28" t="s">
        <v>83</v>
      </c>
      <c r="M1" s="28" t="s">
        <v>85</v>
      </c>
      <c r="N1" s="28" t="s">
        <v>87</v>
      </c>
      <c r="O1" s="28" t="s">
        <v>90</v>
      </c>
      <c r="P1" s="28" t="s">
        <v>92</v>
      </c>
      <c r="Q1" s="28" t="s">
        <v>95</v>
      </c>
      <c r="R1" s="28" t="s">
        <v>98</v>
      </c>
      <c r="S1" s="28" t="s">
        <v>100</v>
      </c>
      <c r="T1" s="28" t="s">
        <v>103</v>
      </c>
      <c r="U1" s="28" t="s">
        <v>106</v>
      </c>
      <c r="V1" s="28" t="s">
        <v>108</v>
      </c>
      <c r="W1" s="28" t="s">
        <v>110</v>
      </c>
      <c r="X1" s="28" t="s">
        <v>112</v>
      </c>
      <c r="Y1" s="28" t="s">
        <v>114</v>
      </c>
      <c r="Z1" s="28" t="s">
        <v>116</v>
      </c>
      <c r="AA1" s="28" t="s">
        <v>24</v>
      </c>
      <c r="AB1" s="28" t="s">
        <v>25</v>
      </c>
      <c r="AC1" s="28" t="s">
        <v>26</v>
      </c>
    </row>
    <row r="2" spans="1:29" ht="89.25" x14ac:dyDescent="0.25">
      <c r="A2" s="16" t="s">
        <v>41</v>
      </c>
      <c r="B2" s="24" t="s">
        <v>42</v>
      </c>
      <c r="C2" s="30" t="s">
        <v>128</v>
      </c>
      <c r="D2" s="30" t="s">
        <v>129</v>
      </c>
      <c r="E2" s="31" t="s">
        <v>130</v>
      </c>
      <c r="F2" s="30" t="s">
        <v>131</v>
      </c>
      <c r="G2" s="32" t="s">
        <v>132</v>
      </c>
      <c r="H2" s="30" t="s">
        <v>133</v>
      </c>
      <c r="I2" s="31" t="s">
        <v>134</v>
      </c>
      <c r="J2" s="30" t="s">
        <v>135</v>
      </c>
      <c r="K2" s="30" t="s">
        <v>136</v>
      </c>
      <c r="L2" s="30" t="s">
        <v>137</v>
      </c>
      <c r="M2" s="30" t="s">
        <v>138</v>
      </c>
      <c r="N2" s="30" t="s">
        <v>139</v>
      </c>
      <c r="O2" s="30" t="s">
        <v>140</v>
      </c>
      <c r="P2" s="30" t="s">
        <v>141</v>
      </c>
      <c r="Q2" s="30" t="s">
        <v>142</v>
      </c>
      <c r="R2" s="30" t="s">
        <v>143</v>
      </c>
      <c r="S2" s="30" t="s">
        <v>144</v>
      </c>
      <c r="T2" s="30" t="s">
        <v>145</v>
      </c>
      <c r="U2" s="30" t="s">
        <v>146</v>
      </c>
      <c r="V2" s="30" t="s">
        <v>147</v>
      </c>
      <c r="W2" s="30" t="s">
        <v>148</v>
      </c>
      <c r="X2" s="30" t="s">
        <v>149</v>
      </c>
      <c r="Y2" s="30" t="s">
        <v>150</v>
      </c>
      <c r="Z2" s="30" t="s">
        <v>151</v>
      </c>
      <c r="AA2" s="18" t="s">
        <v>43</v>
      </c>
      <c r="AB2" s="18" t="s">
        <v>127</v>
      </c>
      <c r="AC2" s="18">
        <v>2013</v>
      </c>
    </row>
    <row r="3" spans="1:29" ht="76.5" x14ac:dyDescent="0.25">
      <c r="A3" s="16" t="s">
        <v>50</v>
      </c>
      <c r="B3" s="24" t="s">
        <v>51</v>
      </c>
      <c r="C3" s="30" t="s">
        <v>152</v>
      </c>
      <c r="D3" s="30" t="s">
        <v>153</v>
      </c>
      <c r="E3" s="26"/>
      <c r="F3" s="30" t="s">
        <v>154</v>
      </c>
      <c r="G3" s="32" t="s">
        <v>155</v>
      </c>
      <c r="H3" s="30" t="s">
        <v>156</v>
      </c>
      <c r="I3" s="26"/>
      <c r="J3" s="30" t="s">
        <v>157</v>
      </c>
      <c r="K3" s="30" t="s">
        <v>158</v>
      </c>
      <c r="L3" s="30" t="s">
        <v>159</v>
      </c>
      <c r="M3" s="30" t="s">
        <v>160</v>
      </c>
      <c r="N3" s="30" t="s">
        <v>161</v>
      </c>
      <c r="O3" s="30" t="s">
        <v>162</v>
      </c>
      <c r="P3" s="30" t="s">
        <v>163</v>
      </c>
      <c r="Q3" s="30" t="s">
        <v>164</v>
      </c>
      <c r="R3" s="30" t="s">
        <v>165</v>
      </c>
      <c r="S3" s="30" t="s">
        <v>166</v>
      </c>
      <c r="T3" s="30" t="s">
        <v>167</v>
      </c>
      <c r="U3" s="30" t="s">
        <v>168</v>
      </c>
      <c r="V3" s="30" t="s">
        <v>169</v>
      </c>
      <c r="W3" s="30" t="s">
        <v>170</v>
      </c>
      <c r="X3" s="30" t="s">
        <v>171</v>
      </c>
      <c r="Y3" s="30" t="s">
        <v>172</v>
      </c>
      <c r="Z3" s="30" t="s">
        <v>173</v>
      </c>
      <c r="AA3" s="18" t="s">
        <v>52</v>
      </c>
      <c r="AB3" s="18" t="s">
        <v>53</v>
      </c>
      <c r="AC3" s="18">
        <v>2014</v>
      </c>
    </row>
    <row r="4" spans="1:29" ht="114.75" x14ac:dyDescent="0.25">
      <c r="A4" s="16" t="s">
        <v>58</v>
      </c>
      <c r="B4" s="24" t="s">
        <v>59</v>
      </c>
      <c r="C4" s="30" t="s">
        <v>174</v>
      </c>
      <c r="D4" s="30" t="s">
        <v>175</v>
      </c>
      <c r="E4" s="26"/>
      <c r="F4" s="30" t="s">
        <v>176</v>
      </c>
      <c r="G4" s="32" t="s">
        <v>177</v>
      </c>
      <c r="H4" s="30" t="s">
        <v>178</v>
      </c>
      <c r="I4" s="26"/>
      <c r="J4" s="30" t="s">
        <v>179</v>
      </c>
      <c r="K4" s="30" t="s">
        <v>180</v>
      </c>
      <c r="L4" s="24"/>
      <c r="M4" s="30" t="s">
        <v>181</v>
      </c>
      <c r="N4" s="30" t="s">
        <v>182</v>
      </c>
      <c r="O4" s="24"/>
      <c r="P4" s="30" t="s">
        <v>183</v>
      </c>
      <c r="Q4" s="30" t="s">
        <v>184</v>
      </c>
      <c r="R4" s="30" t="s">
        <v>185</v>
      </c>
      <c r="S4" s="30" t="s">
        <v>186</v>
      </c>
      <c r="T4" s="30" t="s">
        <v>187</v>
      </c>
      <c r="U4" s="24"/>
      <c r="V4" s="30" t="s">
        <v>188</v>
      </c>
      <c r="W4" s="30" t="s">
        <v>189</v>
      </c>
      <c r="X4" s="30" t="s">
        <v>190</v>
      </c>
      <c r="Y4" s="30" t="s">
        <v>191</v>
      </c>
      <c r="Z4" s="30" t="s">
        <v>192</v>
      </c>
      <c r="AA4" s="13"/>
      <c r="AB4" s="18" t="s">
        <v>60</v>
      </c>
      <c r="AC4" s="18">
        <v>2015</v>
      </c>
    </row>
    <row r="5" spans="1:29" ht="76.5" x14ac:dyDescent="0.25">
      <c r="A5" s="16" t="s">
        <v>63</v>
      </c>
      <c r="B5" s="24" t="s">
        <v>64</v>
      </c>
      <c r="C5" s="30" t="s">
        <v>193</v>
      </c>
      <c r="D5" s="30" t="s">
        <v>194</v>
      </c>
      <c r="E5" s="26"/>
      <c r="F5" s="30" t="s">
        <v>195</v>
      </c>
      <c r="G5" s="32" t="s">
        <v>196</v>
      </c>
      <c r="H5" s="30" t="s">
        <v>197</v>
      </c>
      <c r="I5" s="26"/>
      <c r="J5" s="30" t="s">
        <v>198</v>
      </c>
      <c r="K5" s="24"/>
      <c r="L5" s="24"/>
      <c r="M5" s="30" t="s">
        <v>199</v>
      </c>
      <c r="N5" s="30" t="s">
        <v>200</v>
      </c>
      <c r="O5" s="24"/>
      <c r="P5" s="30" t="s">
        <v>201</v>
      </c>
      <c r="Q5" s="30" t="s">
        <v>202</v>
      </c>
      <c r="R5" s="30" t="s">
        <v>203</v>
      </c>
      <c r="S5" s="30" t="s">
        <v>204</v>
      </c>
      <c r="T5" s="30" t="s">
        <v>205</v>
      </c>
      <c r="U5" s="24"/>
      <c r="V5" s="30" t="s">
        <v>206</v>
      </c>
      <c r="W5" s="30" t="s">
        <v>207</v>
      </c>
      <c r="X5" s="30" t="s">
        <v>208</v>
      </c>
      <c r="Y5" s="30" t="s">
        <v>209</v>
      </c>
      <c r="Z5" s="24"/>
      <c r="AA5" s="13"/>
      <c r="AB5" s="18" t="s">
        <v>65</v>
      </c>
      <c r="AC5" s="18">
        <v>2016</v>
      </c>
    </row>
    <row r="6" spans="1:29" ht="89.25" x14ac:dyDescent="0.2">
      <c r="A6" s="13"/>
      <c r="B6" s="24" t="s">
        <v>68</v>
      </c>
      <c r="C6" s="30" t="s">
        <v>210</v>
      </c>
      <c r="D6" s="30" t="s">
        <v>211</v>
      </c>
      <c r="E6" s="26"/>
      <c r="F6" s="30" t="s">
        <v>212</v>
      </c>
      <c r="G6" s="26"/>
      <c r="H6" s="30" t="s">
        <v>213</v>
      </c>
      <c r="I6" s="26"/>
      <c r="J6" s="30" t="s">
        <v>214</v>
      </c>
      <c r="K6" s="24"/>
      <c r="L6" s="24"/>
      <c r="M6" s="30" t="s">
        <v>215</v>
      </c>
      <c r="N6" s="30" t="s">
        <v>216</v>
      </c>
      <c r="O6" s="24"/>
      <c r="P6" s="30" t="s">
        <v>217</v>
      </c>
      <c r="Q6" s="30" t="s">
        <v>218</v>
      </c>
      <c r="R6" s="30" t="s">
        <v>219</v>
      </c>
      <c r="S6" s="24"/>
      <c r="T6" s="24"/>
      <c r="U6" s="24"/>
      <c r="V6" s="30" t="s">
        <v>220</v>
      </c>
      <c r="W6" s="30" t="s">
        <v>221</v>
      </c>
      <c r="X6" s="30" t="s">
        <v>222</v>
      </c>
      <c r="Y6" s="30" t="s">
        <v>223</v>
      </c>
      <c r="Z6" s="24"/>
      <c r="AA6" s="13"/>
      <c r="AB6" s="18" t="s">
        <v>69</v>
      </c>
      <c r="AC6" s="18">
        <v>2017</v>
      </c>
    </row>
    <row r="7" spans="1:29" ht="114.75" x14ac:dyDescent="0.2">
      <c r="A7" s="13"/>
      <c r="B7" s="24" t="s">
        <v>72</v>
      </c>
      <c r="C7" s="30" t="s">
        <v>224</v>
      </c>
      <c r="D7" s="30" t="s">
        <v>225</v>
      </c>
      <c r="E7" s="26"/>
      <c r="F7" s="30" t="s">
        <v>226</v>
      </c>
      <c r="G7" s="26"/>
      <c r="H7" s="30" t="s">
        <v>227</v>
      </c>
      <c r="I7" s="26"/>
      <c r="J7" s="30" t="s">
        <v>228</v>
      </c>
      <c r="K7" s="24"/>
      <c r="L7" s="24"/>
      <c r="M7" s="30" t="s">
        <v>229</v>
      </c>
      <c r="N7" s="30" t="s">
        <v>230</v>
      </c>
      <c r="O7" s="24"/>
      <c r="P7" s="30" t="s">
        <v>231</v>
      </c>
      <c r="Q7" s="24"/>
      <c r="R7" s="30" t="s">
        <v>232</v>
      </c>
      <c r="S7" s="24"/>
      <c r="T7" s="24"/>
      <c r="U7" s="24"/>
      <c r="V7" s="30" t="s">
        <v>233</v>
      </c>
      <c r="W7" s="30" t="s">
        <v>234</v>
      </c>
      <c r="X7" s="30" t="s">
        <v>235</v>
      </c>
      <c r="Y7" s="24"/>
      <c r="Z7" s="24"/>
      <c r="AA7" s="13"/>
      <c r="AB7" s="18" t="s">
        <v>73</v>
      </c>
      <c r="AC7" s="18">
        <v>2018</v>
      </c>
    </row>
    <row r="8" spans="1:29" ht="157.5" x14ac:dyDescent="0.2">
      <c r="A8" s="13"/>
      <c r="B8" s="24" t="s">
        <v>75</v>
      </c>
      <c r="C8" s="30" t="s">
        <v>236</v>
      </c>
      <c r="D8" s="30" t="s">
        <v>237</v>
      </c>
      <c r="E8" s="26"/>
      <c r="F8" s="30" t="s">
        <v>238</v>
      </c>
      <c r="G8" s="26"/>
      <c r="H8" s="30" t="s">
        <v>239</v>
      </c>
      <c r="I8" s="26"/>
      <c r="J8" s="30" t="s">
        <v>240</v>
      </c>
      <c r="K8" s="24"/>
      <c r="L8" s="24"/>
      <c r="M8" s="30" t="s">
        <v>241</v>
      </c>
      <c r="N8" s="24"/>
      <c r="O8" s="24"/>
      <c r="P8" s="24"/>
      <c r="Q8" s="24"/>
      <c r="R8" s="30" t="s">
        <v>242</v>
      </c>
      <c r="S8" s="24"/>
      <c r="T8" s="24"/>
      <c r="U8" s="24"/>
      <c r="V8" s="30" t="s">
        <v>243</v>
      </c>
      <c r="W8" s="30" t="s">
        <v>244</v>
      </c>
      <c r="X8" s="24"/>
      <c r="Y8" s="24"/>
      <c r="Z8" s="24"/>
      <c r="AA8" s="13"/>
      <c r="AB8" s="18" t="s">
        <v>76</v>
      </c>
      <c r="AC8" s="18">
        <v>2019</v>
      </c>
    </row>
    <row r="9" spans="1:29" ht="127.5" x14ac:dyDescent="0.2">
      <c r="A9" s="13"/>
      <c r="B9" s="24" t="s">
        <v>79</v>
      </c>
      <c r="C9" s="30" t="s">
        <v>245</v>
      </c>
      <c r="D9" s="30" t="s">
        <v>246</v>
      </c>
      <c r="E9" s="26"/>
      <c r="F9" s="30" t="s">
        <v>247</v>
      </c>
      <c r="G9" s="26"/>
      <c r="H9" s="30" t="s">
        <v>248</v>
      </c>
      <c r="I9" s="26"/>
      <c r="J9" s="30" t="s">
        <v>249</v>
      </c>
      <c r="K9" s="24"/>
      <c r="L9" s="24"/>
      <c r="M9" s="30" t="s">
        <v>250</v>
      </c>
      <c r="N9" s="24"/>
      <c r="O9" s="24"/>
      <c r="P9" s="24"/>
      <c r="Q9" s="24"/>
      <c r="R9" s="30" t="s">
        <v>251</v>
      </c>
      <c r="S9" s="24"/>
      <c r="T9" s="24"/>
      <c r="U9" s="24"/>
      <c r="V9" s="30" t="s">
        <v>252</v>
      </c>
      <c r="W9" s="30" t="s">
        <v>253</v>
      </c>
      <c r="X9" s="24"/>
      <c r="Y9" s="24"/>
      <c r="Z9" s="24"/>
      <c r="AA9" s="13"/>
      <c r="AB9" s="18" t="s">
        <v>80</v>
      </c>
      <c r="AC9" s="18">
        <v>2020</v>
      </c>
    </row>
    <row r="10" spans="1:29" ht="89.25" x14ac:dyDescent="0.2">
      <c r="A10" s="13"/>
      <c r="B10" s="24" t="s">
        <v>81</v>
      </c>
      <c r="C10" s="30" t="s">
        <v>254</v>
      </c>
      <c r="D10" s="24"/>
      <c r="E10" s="26"/>
      <c r="F10" s="30" t="s">
        <v>255</v>
      </c>
      <c r="G10" s="26"/>
      <c r="H10" s="30" t="s">
        <v>256</v>
      </c>
      <c r="I10" s="26"/>
      <c r="J10" s="30" t="s">
        <v>257</v>
      </c>
      <c r="K10" s="24"/>
      <c r="L10" s="24"/>
      <c r="M10" s="30" t="s">
        <v>258</v>
      </c>
      <c r="N10" s="24"/>
      <c r="O10" s="24"/>
      <c r="P10" s="24"/>
      <c r="Q10" s="24"/>
      <c r="R10" s="30" t="s">
        <v>259</v>
      </c>
      <c r="S10" s="24"/>
      <c r="T10" s="24"/>
      <c r="U10" s="24"/>
      <c r="V10" s="30" t="s">
        <v>260</v>
      </c>
      <c r="W10" s="30" t="s">
        <v>261</v>
      </c>
      <c r="X10" s="24"/>
      <c r="Y10" s="24"/>
      <c r="Z10" s="24"/>
      <c r="AA10" s="13"/>
      <c r="AB10" s="18" t="s">
        <v>82</v>
      </c>
      <c r="AC10" s="18">
        <v>2021</v>
      </c>
    </row>
    <row r="11" spans="1:29" ht="63.75" x14ac:dyDescent="0.2">
      <c r="A11" s="13"/>
      <c r="B11" s="24" t="s">
        <v>83</v>
      </c>
      <c r="C11" s="30" t="s">
        <v>262</v>
      </c>
      <c r="D11" s="24"/>
      <c r="E11" s="26"/>
      <c r="F11" s="30" t="s">
        <v>263</v>
      </c>
      <c r="G11" s="26"/>
      <c r="H11" s="30" t="s">
        <v>264</v>
      </c>
      <c r="I11" s="26"/>
      <c r="J11" s="30" t="s">
        <v>265</v>
      </c>
      <c r="K11" s="24"/>
      <c r="L11" s="24"/>
      <c r="M11" s="30" t="s">
        <v>266</v>
      </c>
      <c r="N11" s="24"/>
      <c r="O11" s="24"/>
      <c r="P11" s="24"/>
      <c r="Q11" s="24"/>
      <c r="R11" s="24"/>
      <c r="S11" s="24"/>
      <c r="T11" s="24"/>
      <c r="U11" s="24"/>
      <c r="V11" s="30" t="s">
        <v>267</v>
      </c>
      <c r="W11" s="30" t="s">
        <v>268</v>
      </c>
      <c r="X11" s="24"/>
      <c r="Y11" s="24"/>
      <c r="Z11" s="24"/>
      <c r="AA11" s="13"/>
      <c r="AB11" s="18" t="s">
        <v>84</v>
      </c>
      <c r="AC11" s="18">
        <v>2022</v>
      </c>
    </row>
    <row r="12" spans="1:29" ht="63.75" x14ac:dyDescent="0.2">
      <c r="A12" s="13"/>
      <c r="B12" s="24" t="s">
        <v>85</v>
      </c>
      <c r="C12" s="30" t="s">
        <v>269</v>
      </c>
      <c r="D12" s="24"/>
      <c r="E12" s="26"/>
      <c r="F12" s="30" t="s">
        <v>270</v>
      </c>
      <c r="G12" s="26"/>
      <c r="H12" s="30" t="s">
        <v>271</v>
      </c>
      <c r="I12" s="26"/>
      <c r="J12" s="30" t="s">
        <v>272</v>
      </c>
      <c r="K12" s="24"/>
      <c r="L12" s="24"/>
      <c r="M12" s="30" t="s">
        <v>273</v>
      </c>
      <c r="N12" s="24"/>
      <c r="O12" s="24"/>
      <c r="P12" s="24"/>
      <c r="Q12" s="24"/>
      <c r="R12" s="24"/>
      <c r="S12" s="24"/>
      <c r="T12" s="24"/>
      <c r="U12" s="24"/>
      <c r="V12" s="30" t="s">
        <v>274</v>
      </c>
      <c r="W12" s="30" t="s">
        <v>275</v>
      </c>
      <c r="X12" s="24"/>
      <c r="Y12" s="24"/>
      <c r="Z12" s="24"/>
      <c r="AA12" s="13"/>
      <c r="AB12" s="18" t="s">
        <v>86</v>
      </c>
      <c r="AC12" s="13"/>
    </row>
    <row r="13" spans="1:29" ht="63.75" x14ac:dyDescent="0.2">
      <c r="A13" s="13"/>
      <c r="B13" s="24" t="s">
        <v>87</v>
      </c>
      <c r="C13" s="30" t="s">
        <v>276</v>
      </c>
      <c r="D13" s="24"/>
      <c r="E13" s="24"/>
      <c r="F13" s="24"/>
      <c r="G13" s="26"/>
      <c r="H13" s="30" t="s">
        <v>277</v>
      </c>
      <c r="I13" s="24"/>
      <c r="J13" s="24"/>
      <c r="K13" s="24"/>
      <c r="L13" s="24"/>
      <c r="M13" s="30" t="s">
        <v>278</v>
      </c>
      <c r="N13" s="24"/>
      <c r="O13" s="24"/>
      <c r="P13" s="24"/>
      <c r="Q13" s="24"/>
      <c r="R13" s="24"/>
      <c r="S13" s="24"/>
      <c r="T13" s="24"/>
      <c r="U13" s="24"/>
      <c r="V13" s="30" t="s">
        <v>279</v>
      </c>
      <c r="W13" s="30" t="s">
        <v>280</v>
      </c>
      <c r="X13" s="24"/>
      <c r="Y13" s="24"/>
      <c r="Z13" s="24"/>
      <c r="AA13" s="13"/>
      <c r="AB13" s="18" t="s">
        <v>91</v>
      </c>
      <c r="AC13" s="18">
        <v>2025</v>
      </c>
    </row>
    <row r="14" spans="1:29" ht="78.75" x14ac:dyDescent="0.2">
      <c r="A14" s="13"/>
      <c r="B14" s="24" t="s">
        <v>90</v>
      </c>
      <c r="C14" s="30" t="s">
        <v>281</v>
      </c>
      <c r="D14" s="24"/>
      <c r="E14" s="24"/>
      <c r="F14" s="24"/>
      <c r="G14" s="26"/>
      <c r="H14" s="30" t="s">
        <v>282</v>
      </c>
      <c r="I14" s="24"/>
      <c r="J14" s="24"/>
      <c r="K14" s="24"/>
      <c r="L14" s="24"/>
      <c r="M14" s="30" t="s">
        <v>283</v>
      </c>
      <c r="N14" s="24"/>
      <c r="O14" s="24"/>
      <c r="P14" s="24"/>
      <c r="Q14" s="24"/>
      <c r="R14" s="24"/>
      <c r="S14" s="24"/>
      <c r="T14" s="24"/>
      <c r="U14" s="24"/>
      <c r="V14" s="24"/>
      <c r="W14" s="30" t="s">
        <v>284</v>
      </c>
      <c r="X14" s="24"/>
      <c r="Y14" s="24"/>
      <c r="Z14" s="24"/>
      <c r="AA14" s="13"/>
      <c r="AB14" s="18" t="s">
        <v>93</v>
      </c>
      <c r="AC14" s="13"/>
    </row>
    <row r="15" spans="1:29" ht="51" x14ac:dyDescent="0.2">
      <c r="A15" s="13"/>
      <c r="B15" s="24" t="s">
        <v>92</v>
      </c>
      <c r="C15" s="30" t="s">
        <v>285</v>
      </c>
      <c r="D15" s="24"/>
      <c r="E15" s="24"/>
      <c r="F15" s="24"/>
      <c r="G15" s="26"/>
      <c r="H15" s="30" t="s">
        <v>286</v>
      </c>
      <c r="I15" s="24"/>
      <c r="J15" s="24"/>
      <c r="K15" s="24"/>
      <c r="L15" s="24"/>
      <c r="M15" s="30" t="s">
        <v>287</v>
      </c>
      <c r="N15" s="24"/>
      <c r="O15" s="24"/>
      <c r="P15" s="24"/>
      <c r="Q15" s="24"/>
      <c r="R15" s="24"/>
      <c r="S15" s="24"/>
      <c r="T15" s="24"/>
      <c r="U15" s="24"/>
      <c r="V15" s="24"/>
      <c r="W15" s="24"/>
      <c r="X15" s="24"/>
      <c r="Y15" s="24"/>
      <c r="Z15" s="24"/>
      <c r="AA15" s="13"/>
      <c r="AB15" s="18" t="s">
        <v>96</v>
      </c>
      <c r="AC15" s="13"/>
    </row>
    <row r="16" spans="1:29" ht="76.5" x14ac:dyDescent="0.2">
      <c r="A16" s="13"/>
      <c r="B16" s="24" t="s">
        <v>95</v>
      </c>
      <c r="C16" s="30" t="s">
        <v>288</v>
      </c>
      <c r="D16" s="24"/>
      <c r="E16" s="24"/>
      <c r="F16" s="24"/>
      <c r="G16" s="26"/>
      <c r="H16" s="30" t="s">
        <v>289</v>
      </c>
      <c r="I16" s="24"/>
      <c r="J16" s="24"/>
      <c r="K16" s="24"/>
      <c r="L16" s="24"/>
      <c r="M16" s="30" t="s">
        <v>290</v>
      </c>
      <c r="N16" s="24"/>
      <c r="O16" s="24"/>
      <c r="P16" s="24"/>
      <c r="Q16" s="24"/>
      <c r="R16" s="24"/>
      <c r="S16" s="24"/>
      <c r="T16" s="24"/>
      <c r="U16" s="24"/>
      <c r="V16" s="24"/>
      <c r="W16" s="24"/>
      <c r="X16" s="24"/>
      <c r="Y16" s="24"/>
      <c r="Z16" s="24"/>
      <c r="AA16" s="13"/>
      <c r="AB16" s="18" t="s">
        <v>99</v>
      </c>
      <c r="AC16" s="13"/>
    </row>
    <row r="17" spans="1:29" ht="114.75" x14ac:dyDescent="0.2">
      <c r="A17" s="13"/>
      <c r="B17" s="24" t="s">
        <v>98</v>
      </c>
      <c r="C17" s="30" t="s">
        <v>291</v>
      </c>
      <c r="D17" s="24"/>
      <c r="E17" s="24"/>
      <c r="F17" s="24"/>
      <c r="G17" s="26"/>
      <c r="H17" s="30" t="s">
        <v>292</v>
      </c>
      <c r="I17" s="24"/>
      <c r="J17" s="24"/>
      <c r="K17" s="24"/>
      <c r="L17" s="24"/>
      <c r="M17" s="30" t="s">
        <v>293</v>
      </c>
      <c r="N17" s="24"/>
      <c r="O17" s="24"/>
      <c r="P17" s="24"/>
      <c r="Q17" s="24"/>
      <c r="R17" s="24"/>
      <c r="S17" s="24"/>
      <c r="T17" s="24"/>
      <c r="U17" s="24"/>
      <c r="V17" s="24"/>
      <c r="W17" s="24"/>
      <c r="X17" s="24"/>
      <c r="Y17" s="24"/>
      <c r="Z17" s="24"/>
      <c r="AA17" s="13"/>
      <c r="AB17" s="18" t="s">
        <v>101</v>
      </c>
      <c r="AC17" s="13"/>
    </row>
    <row r="18" spans="1:29" ht="89.25" x14ac:dyDescent="0.2">
      <c r="A18" s="13"/>
      <c r="B18" s="24" t="s">
        <v>100</v>
      </c>
      <c r="C18" s="30" t="s">
        <v>294</v>
      </c>
      <c r="D18" s="24"/>
      <c r="E18" s="24"/>
      <c r="F18" s="24"/>
      <c r="G18" s="26"/>
      <c r="H18" s="30" t="s">
        <v>295</v>
      </c>
      <c r="I18" s="24"/>
      <c r="J18" s="24"/>
      <c r="K18" s="24"/>
      <c r="L18" s="24"/>
      <c r="M18" s="30" t="s">
        <v>296</v>
      </c>
      <c r="N18" s="24"/>
      <c r="O18" s="24"/>
      <c r="P18" s="24"/>
      <c r="Q18" s="24"/>
      <c r="R18" s="24"/>
      <c r="S18" s="24"/>
      <c r="T18" s="24"/>
      <c r="U18" s="24"/>
      <c r="V18" s="24"/>
      <c r="W18" s="24"/>
      <c r="X18" s="24"/>
      <c r="Y18" s="24"/>
      <c r="Z18" s="24"/>
      <c r="AA18" s="13"/>
      <c r="AB18" s="18" t="s">
        <v>104</v>
      </c>
      <c r="AC18" s="13"/>
    </row>
    <row r="19" spans="1:29" ht="51" x14ac:dyDescent="0.2">
      <c r="A19" s="13"/>
      <c r="B19" s="24" t="s">
        <v>103</v>
      </c>
      <c r="C19" s="24"/>
      <c r="D19" s="24"/>
      <c r="E19" s="24"/>
      <c r="F19" s="24"/>
      <c r="G19" s="26"/>
      <c r="H19" s="30" t="s">
        <v>297</v>
      </c>
      <c r="I19" s="24"/>
      <c r="J19" s="24"/>
      <c r="K19" s="24"/>
      <c r="L19" s="24"/>
      <c r="M19" s="30" t="s">
        <v>298</v>
      </c>
      <c r="N19" s="24"/>
      <c r="O19" s="24"/>
      <c r="P19" s="24"/>
      <c r="Q19" s="24"/>
      <c r="R19" s="24"/>
      <c r="S19" s="24"/>
      <c r="T19" s="24"/>
      <c r="U19" s="24"/>
      <c r="V19" s="24"/>
      <c r="W19" s="24"/>
      <c r="X19" s="24"/>
      <c r="Y19" s="24"/>
      <c r="Z19" s="24"/>
      <c r="AA19" s="13"/>
      <c r="AB19" s="18" t="s">
        <v>107</v>
      </c>
      <c r="AC19" s="13"/>
    </row>
    <row r="20" spans="1:29" ht="76.5" x14ac:dyDescent="0.2">
      <c r="A20" s="13"/>
      <c r="B20" s="24" t="s">
        <v>106</v>
      </c>
      <c r="C20" s="24"/>
      <c r="D20" s="24"/>
      <c r="E20" s="24"/>
      <c r="F20" s="24"/>
      <c r="G20" s="26"/>
      <c r="H20" s="30" t="s">
        <v>299</v>
      </c>
      <c r="I20" s="24"/>
      <c r="J20" s="24"/>
      <c r="K20" s="24"/>
      <c r="L20" s="24"/>
      <c r="M20" s="30" t="s">
        <v>300</v>
      </c>
      <c r="N20" s="24"/>
      <c r="O20" s="24"/>
      <c r="P20" s="24"/>
      <c r="Q20" s="24"/>
      <c r="R20" s="24"/>
      <c r="S20" s="24"/>
      <c r="T20" s="24"/>
      <c r="U20" s="24"/>
      <c r="V20" s="24"/>
      <c r="W20" s="24"/>
      <c r="X20" s="24"/>
      <c r="Y20" s="24"/>
      <c r="Z20" s="24"/>
      <c r="AA20" s="13"/>
      <c r="AB20" s="18" t="s">
        <v>109</v>
      </c>
      <c r="AC20" s="13"/>
    </row>
    <row r="21" spans="1:29" ht="63.75" x14ac:dyDescent="0.2">
      <c r="A21" s="13"/>
      <c r="B21" s="24" t="s">
        <v>108</v>
      </c>
      <c r="C21" s="24"/>
      <c r="D21" s="24"/>
      <c r="E21" s="24"/>
      <c r="F21" s="24"/>
      <c r="G21" s="26"/>
      <c r="H21" s="30" t="s">
        <v>301</v>
      </c>
      <c r="I21" s="24"/>
      <c r="J21" s="24"/>
      <c r="K21" s="24"/>
      <c r="L21" s="24"/>
      <c r="M21" s="24"/>
      <c r="N21" s="24"/>
      <c r="O21" s="24"/>
      <c r="P21" s="24"/>
      <c r="Q21" s="24"/>
      <c r="R21" s="24"/>
      <c r="S21" s="24"/>
      <c r="T21" s="24"/>
      <c r="U21" s="24"/>
      <c r="V21" s="24"/>
      <c r="W21" s="24"/>
      <c r="X21" s="24"/>
      <c r="Y21" s="24"/>
      <c r="Z21" s="24"/>
      <c r="AA21" s="13"/>
      <c r="AB21" s="18" t="s">
        <v>111</v>
      </c>
      <c r="AC21" s="13"/>
    </row>
    <row r="22" spans="1:29" ht="94.5" x14ac:dyDescent="0.2">
      <c r="A22" s="13"/>
      <c r="B22" s="24" t="s">
        <v>110</v>
      </c>
      <c r="C22" s="26"/>
      <c r="D22" s="26"/>
      <c r="E22" s="26"/>
      <c r="F22" s="26"/>
      <c r="G22" s="26"/>
      <c r="H22" s="30" t="s">
        <v>302</v>
      </c>
      <c r="I22" s="26"/>
      <c r="J22" s="26"/>
      <c r="K22" s="26"/>
      <c r="L22" s="26"/>
      <c r="M22" s="26"/>
      <c r="N22" s="26"/>
      <c r="O22" s="26"/>
      <c r="P22" s="26"/>
      <c r="Q22" s="26"/>
      <c r="R22" s="26"/>
      <c r="S22" s="26"/>
      <c r="T22" s="26"/>
      <c r="U22" s="26"/>
      <c r="V22" s="26"/>
      <c r="W22" s="26"/>
      <c r="X22" s="26"/>
      <c r="Y22" s="26"/>
      <c r="Z22" s="26"/>
      <c r="AA22" s="25"/>
      <c r="AB22" s="18" t="s">
        <v>113</v>
      </c>
      <c r="AC22" s="13"/>
    </row>
    <row r="23" spans="1:29" ht="76.5" x14ac:dyDescent="0.2">
      <c r="A23" s="13"/>
      <c r="B23" s="24" t="s">
        <v>112</v>
      </c>
      <c r="C23" s="26"/>
      <c r="D23" s="26"/>
      <c r="E23" s="26"/>
      <c r="F23" s="26"/>
      <c r="G23" s="26"/>
      <c r="H23" s="30" t="s">
        <v>303</v>
      </c>
      <c r="I23" s="26"/>
      <c r="J23" s="26"/>
      <c r="K23" s="26"/>
      <c r="L23" s="26"/>
      <c r="M23" s="26"/>
      <c r="N23" s="26"/>
      <c r="O23" s="26"/>
      <c r="P23" s="26"/>
      <c r="Q23" s="26"/>
      <c r="R23" s="26"/>
      <c r="S23" s="26"/>
      <c r="T23" s="26"/>
      <c r="U23" s="26"/>
      <c r="V23" s="26"/>
      <c r="W23" s="26"/>
      <c r="X23" s="26"/>
      <c r="Y23" s="26"/>
      <c r="Z23" s="26"/>
      <c r="AA23" s="25"/>
      <c r="AB23" s="18" t="s">
        <v>115</v>
      </c>
      <c r="AC23" s="13"/>
    </row>
    <row r="24" spans="1:29" ht="15.75" x14ac:dyDescent="0.2">
      <c r="A24" s="13"/>
      <c r="B24" s="24" t="s">
        <v>114</v>
      </c>
      <c r="C24" s="26"/>
      <c r="D24" s="26"/>
      <c r="E24" s="26"/>
      <c r="F24" s="26"/>
      <c r="G24" s="26"/>
      <c r="H24" s="26"/>
      <c r="I24" s="26"/>
      <c r="J24" s="26"/>
      <c r="K24" s="26"/>
      <c r="L24" s="26"/>
      <c r="M24" s="26"/>
      <c r="N24" s="26"/>
      <c r="O24" s="26"/>
      <c r="P24" s="26"/>
      <c r="Q24" s="26"/>
      <c r="R24" s="26"/>
      <c r="S24" s="26"/>
      <c r="T24" s="26"/>
      <c r="U24" s="26"/>
      <c r="V24" s="26"/>
      <c r="W24" s="26"/>
      <c r="X24" s="26"/>
      <c r="Y24" s="26"/>
      <c r="Z24" s="26"/>
      <c r="AA24" s="25"/>
      <c r="AB24" s="18" t="s">
        <v>117</v>
      </c>
      <c r="AC24" s="13"/>
    </row>
    <row r="25" spans="1:29" ht="47.25" x14ac:dyDescent="0.2">
      <c r="A25" s="13"/>
      <c r="B25" s="24" t="s">
        <v>116</v>
      </c>
      <c r="C25" s="26"/>
      <c r="D25" s="26"/>
      <c r="E25" s="26"/>
      <c r="F25" s="26"/>
      <c r="G25" s="26"/>
      <c r="H25" s="26"/>
      <c r="I25" s="26"/>
      <c r="J25" s="26"/>
      <c r="K25" s="26"/>
      <c r="L25" s="26"/>
      <c r="M25" s="26"/>
      <c r="N25" s="26"/>
      <c r="O25" s="26"/>
      <c r="P25" s="26"/>
      <c r="Q25" s="26"/>
      <c r="R25" s="26"/>
      <c r="S25" s="26"/>
      <c r="T25" s="26"/>
      <c r="U25" s="26"/>
      <c r="V25" s="26"/>
      <c r="W25" s="26"/>
      <c r="X25" s="26"/>
      <c r="Y25" s="26"/>
      <c r="Z25" s="26"/>
      <c r="AA25" s="25"/>
      <c r="AB25" s="18" t="s">
        <v>118</v>
      </c>
      <c r="AC25" s="13"/>
    </row>
    <row r="26" spans="1:29" x14ac:dyDescent="0.2">
      <c r="A26" s="13"/>
      <c r="B26" s="34"/>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18" t="s">
        <v>120</v>
      </c>
      <c r="AC26" s="13"/>
    </row>
    <row r="27" spans="1:29" ht="15" x14ac:dyDescent="0.2">
      <c r="A27" s="13"/>
      <c r="B27" s="17" t="s">
        <v>119</v>
      </c>
      <c r="C27" s="27"/>
      <c r="D27" s="27"/>
      <c r="E27" s="27"/>
      <c r="F27" s="27"/>
      <c r="G27" s="27"/>
      <c r="H27" s="27"/>
      <c r="I27" s="27"/>
      <c r="J27" s="27"/>
      <c r="K27" s="27"/>
      <c r="L27" s="27"/>
      <c r="M27" s="27"/>
      <c r="N27" s="27"/>
      <c r="O27" s="27"/>
      <c r="P27" s="27"/>
      <c r="Q27" s="27"/>
      <c r="R27" s="27"/>
      <c r="S27" s="27"/>
      <c r="T27" s="27"/>
      <c r="U27" s="27"/>
      <c r="V27" s="27"/>
      <c r="W27" s="27"/>
      <c r="X27" s="27"/>
      <c r="Y27" s="27"/>
      <c r="Z27" s="27"/>
      <c r="AA27" s="25"/>
      <c r="AB27" s="18" t="s">
        <v>121</v>
      </c>
      <c r="AC27" s="13"/>
    </row>
    <row r="28" spans="1:29" x14ac:dyDescent="0.2">
      <c r="A28" s="13"/>
      <c r="B28" s="1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18" t="s">
        <v>122</v>
      </c>
      <c r="AC28" s="13"/>
    </row>
    <row r="29" spans="1:29" x14ac:dyDescent="0.2">
      <c r="A29" s="13"/>
      <c r="B29" s="1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18" t="s">
        <v>123</v>
      </c>
      <c r="AC29" s="13"/>
    </row>
    <row r="30" spans="1:29" x14ac:dyDescent="0.2">
      <c r="A30" s="13"/>
      <c r="B30" s="1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18" t="s">
        <v>124</v>
      </c>
      <c r="AC30" s="13"/>
    </row>
    <row r="31" spans="1:29" x14ac:dyDescent="0.2">
      <c r="A31" s="13"/>
      <c r="B31" s="1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18" t="s">
        <v>125</v>
      </c>
      <c r="AC31" s="13"/>
    </row>
    <row r="32" spans="1:29" x14ac:dyDescent="0.2">
      <c r="A32" s="13"/>
      <c r="B32" s="13"/>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18" t="s">
        <v>126</v>
      </c>
      <c r="AC32" s="13"/>
    </row>
    <row r="33" spans="1:29" x14ac:dyDescent="0.2">
      <c r="A33" s="13"/>
      <c r="B33" s="13"/>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18" t="s">
        <v>127</v>
      </c>
      <c r="AC33" s="13"/>
    </row>
    <row r="34" spans="1:29" x14ac:dyDescent="0.2">
      <c r="A34" s="13"/>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18" t="s">
        <v>304</v>
      </c>
      <c r="AC34" s="13"/>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topLeftCell="B2" zoomScale="90" zoomScaleNormal="90" workbookViewId="0">
      <selection activeCell="G7" sqref="G7"/>
    </sheetView>
  </sheetViews>
  <sheetFormatPr baseColWidth="10" defaultColWidth="11.42578125" defaultRowHeight="11.25" x14ac:dyDescent="0.2"/>
  <cols>
    <col min="1" max="1" width="31.28515625" style="49" customWidth="1"/>
    <col min="2" max="2" width="7" style="49" customWidth="1"/>
    <col min="3" max="3" width="23.7109375" style="49" customWidth="1"/>
    <col min="4" max="4" width="13.5703125" style="49" customWidth="1"/>
    <col min="5" max="5" width="14.42578125" style="49" customWidth="1"/>
    <col min="6" max="6" width="14.5703125" style="49" customWidth="1"/>
    <col min="7" max="7" width="14.28515625" style="49" customWidth="1"/>
    <col min="8" max="8" width="9.5703125" style="49" customWidth="1"/>
    <col min="9" max="9" width="32.140625" style="87" customWidth="1"/>
    <col min="10" max="16384" width="11.42578125" style="49"/>
  </cols>
  <sheetData>
    <row r="1" spans="1:9" s="50" customFormat="1" ht="32.25" customHeight="1" x14ac:dyDescent="0.2">
      <c r="A1" s="342"/>
      <c r="B1" s="329" t="s">
        <v>402</v>
      </c>
      <c r="C1" s="330"/>
      <c r="D1" s="330"/>
      <c r="E1" s="330"/>
      <c r="F1" s="331"/>
      <c r="I1" s="86"/>
    </row>
    <row r="2" spans="1:9" s="50" customFormat="1" ht="32.25" customHeight="1" x14ac:dyDescent="0.2">
      <c r="A2" s="343"/>
      <c r="B2" s="332"/>
      <c r="C2" s="333"/>
      <c r="D2" s="333"/>
      <c r="E2" s="333"/>
      <c r="F2" s="334"/>
      <c r="I2" s="86"/>
    </row>
    <row r="3" spans="1:9" s="50" customFormat="1" ht="32.25" customHeight="1" thickBot="1" x14ac:dyDescent="0.25">
      <c r="A3" s="344"/>
      <c r="B3" s="335"/>
      <c r="C3" s="336"/>
      <c r="D3" s="336"/>
      <c r="E3" s="336"/>
      <c r="F3" s="337"/>
      <c r="I3" s="86"/>
    </row>
    <row r="4" spans="1:9" s="164" customFormat="1" ht="12.75" thickBot="1" x14ac:dyDescent="0.25">
      <c r="A4" s="243" t="s">
        <v>416</v>
      </c>
      <c r="B4" s="244"/>
      <c r="C4" s="244"/>
      <c r="D4" s="244"/>
      <c r="E4" s="244"/>
      <c r="F4" s="245"/>
      <c r="I4" s="165"/>
    </row>
    <row r="5" spans="1:9" s="164" customFormat="1" ht="12.75" thickBot="1" x14ac:dyDescent="0.25">
      <c r="A5" s="340" t="s">
        <v>332</v>
      </c>
      <c r="B5" s="341"/>
      <c r="C5" s="341"/>
      <c r="D5" s="341"/>
      <c r="E5" s="341"/>
      <c r="F5" s="345"/>
      <c r="G5" s="340" t="s">
        <v>490</v>
      </c>
      <c r="H5" s="341"/>
      <c r="I5" s="341"/>
    </row>
    <row r="6" spans="1:9" s="164" customFormat="1" ht="12.75" thickBot="1" x14ac:dyDescent="0.25">
      <c r="A6" s="97" t="s">
        <v>333</v>
      </c>
      <c r="B6" s="247" t="s">
        <v>334</v>
      </c>
      <c r="C6" s="346"/>
      <c r="D6" s="166" t="s">
        <v>317</v>
      </c>
      <c r="E6" s="167" t="s">
        <v>319</v>
      </c>
      <c r="F6" s="166" t="s">
        <v>320</v>
      </c>
      <c r="G6" s="166" t="s">
        <v>489</v>
      </c>
      <c r="H6" s="166" t="s">
        <v>487</v>
      </c>
      <c r="I6" s="166" t="s">
        <v>488</v>
      </c>
    </row>
    <row r="7" spans="1:9" s="164" customFormat="1" ht="53.25" customHeight="1" thickBot="1" x14ac:dyDescent="0.25">
      <c r="A7" s="326" t="s">
        <v>530</v>
      </c>
      <c r="B7" s="168" t="s">
        <v>321</v>
      </c>
      <c r="C7" s="169" t="s">
        <v>512</v>
      </c>
      <c r="D7" s="170" t="s">
        <v>513</v>
      </c>
      <c r="E7" s="171" t="s">
        <v>361</v>
      </c>
      <c r="F7" s="172" t="s">
        <v>386</v>
      </c>
      <c r="G7" s="171" t="s">
        <v>491</v>
      </c>
      <c r="H7" s="173">
        <v>0</v>
      </c>
      <c r="I7" s="224" t="s">
        <v>570</v>
      </c>
    </row>
    <row r="8" spans="1:9" s="164" customFormat="1" ht="53.25" customHeight="1" thickBot="1" x14ac:dyDescent="0.25">
      <c r="A8" s="327"/>
      <c r="B8" s="168" t="s">
        <v>322</v>
      </c>
      <c r="C8" s="174" t="s">
        <v>506</v>
      </c>
      <c r="D8" s="175" t="s">
        <v>447</v>
      </c>
      <c r="E8" s="176" t="s">
        <v>449</v>
      </c>
      <c r="F8" s="177" t="s">
        <v>387</v>
      </c>
      <c r="G8" s="176" t="s">
        <v>500</v>
      </c>
      <c r="H8" s="222">
        <v>0.9</v>
      </c>
      <c r="I8" s="178" t="s">
        <v>514</v>
      </c>
    </row>
    <row r="9" spans="1:9" s="164" customFormat="1" ht="102" customHeight="1" thickBot="1" x14ac:dyDescent="0.25">
      <c r="A9" s="327"/>
      <c r="B9" s="168" t="s">
        <v>323</v>
      </c>
      <c r="C9" s="174" t="s">
        <v>438</v>
      </c>
      <c r="D9" s="175" t="s">
        <v>341</v>
      </c>
      <c r="E9" s="176" t="s">
        <v>361</v>
      </c>
      <c r="F9" s="177" t="s">
        <v>387</v>
      </c>
      <c r="G9" s="176" t="s">
        <v>501</v>
      </c>
      <c r="H9" s="222">
        <v>0.9</v>
      </c>
      <c r="I9" s="223" t="s">
        <v>552</v>
      </c>
    </row>
    <row r="10" spans="1:9" s="164" customFormat="1" ht="95.25" customHeight="1" thickBot="1" x14ac:dyDescent="0.25">
      <c r="A10" s="327"/>
      <c r="B10" s="168" t="s">
        <v>342</v>
      </c>
      <c r="C10" s="179" t="s">
        <v>439</v>
      </c>
      <c r="D10" s="180" t="s">
        <v>363</v>
      </c>
      <c r="E10" s="181" t="s">
        <v>365</v>
      </c>
      <c r="F10" s="177" t="s">
        <v>387</v>
      </c>
      <c r="G10" s="171" t="s">
        <v>491</v>
      </c>
      <c r="H10" s="173">
        <v>0.2</v>
      </c>
      <c r="I10" s="224" t="s">
        <v>504</v>
      </c>
    </row>
    <row r="11" spans="1:9" s="164" customFormat="1" ht="95.25" customHeight="1" thickBot="1" x14ac:dyDescent="0.25">
      <c r="A11" s="327"/>
      <c r="B11" s="168" t="s">
        <v>362</v>
      </c>
      <c r="C11" s="182" t="s">
        <v>440</v>
      </c>
      <c r="D11" s="183" t="s">
        <v>424</v>
      </c>
      <c r="E11" s="184" t="s">
        <v>450</v>
      </c>
      <c r="F11" s="185" t="s">
        <v>387</v>
      </c>
      <c r="G11" s="176" t="s">
        <v>501</v>
      </c>
      <c r="H11" s="186">
        <v>0.9</v>
      </c>
      <c r="I11" s="225" t="s">
        <v>553</v>
      </c>
    </row>
    <row r="12" spans="1:9" s="164" customFormat="1" ht="124.5" customHeight="1" thickBot="1" x14ac:dyDescent="0.25">
      <c r="A12" s="327"/>
      <c r="B12" s="168" t="s">
        <v>389</v>
      </c>
      <c r="C12" s="187" t="s">
        <v>441</v>
      </c>
      <c r="D12" s="188" t="s">
        <v>390</v>
      </c>
      <c r="E12" s="189" t="s">
        <v>451</v>
      </c>
      <c r="F12" s="190" t="s">
        <v>387</v>
      </c>
      <c r="G12" s="176" t="s">
        <v>491</v>
      </c>
      <c r="H12" s="186">
        <v>0</v>
      </c>
      <c r="I12" s="226"/>
    </row>
    <row r="13" spans="1:9" s="164" customFormat="1" ht="102.75" customHeight="1" thickBot="1" x14ac:dyDescent="0.25">
      <c r="A13" s="326" t="s">
        <v>531</v>
      </c>
      <c r="B13" s="168" t="s">
        <v>324</v>
      </c>
      <c r="C13" s="191" t="s">
        <v>442</v>
      </c>
      <c r="D13" s="175" t="s">
        <v>344</v>
      </c>
      <c r="E13" s="176" t="s">
        <v>452</v>
      </c>
      <c r="F13" s="177" t="s">
        <v>387</v>
      </c>
      <c r="G13" s="171" t="s">
        <v>491</v>
      </c>
      <c r="H13" s="173">
        <v>0</v>
      </c>
      <c r="I13" s="227" t="s">
        <v>554</v>
      </c>
    </row>
    <row r="14" spans="1:9" s="164" customFormat="1" ht="101.25" customHeight="1" thickBot="1" x14ac:dyDescent="0.25">
      <c r="A14" s="328"/>
      <c r="B14" s="168" t="s">
        <v>325</v>
      </c>
      <c r="C14" s="192" t="s">
        <v>443</v>
      </c>
      <c r="D14" s="188" t="s">
        <v>448</v>
      </c>
      <c r="E14" s="193" t="s">
        <v>452</v>
      </c>
      <c r="F14" s="177" t="s">
        <v>387</v>
      </c>
      <c r="G14" s="176" t="s">
        <v>493</v>
      </c>
      <c r="H14" s="186">
        <v>0.8</v>
      </c>
      <c r="I14" s="223" t="s">
        <v>555</v>
      </c>
    </row>
    <row r="15" spans="1:9" s="164" customFormat="1" ht="75.75" customHeight="1" thickBot="1" x14ac:dyDescent="0.25">
      <c r="A15" s="194" t="s">
        <v>532</v>
      </c>
      <c r="B15" s="195" t="s">
        <v>326</v>
      </c>
      <c r="C15" s="196" t="s">
        <v>444</v>
      </c>
      <c r="D15" s="197" t="s">
        <v>346</v>
      </c>
      <c r="E15" s="198" t="s">
        <v>452</v>
      </c>
      <c r="F15" s="199" t="s">
        <v>388</v>
      </c>
      <c r="G15" s="176" t="s">
        <v>493</v>
      </c>
      <c r="H15" s="222">
        <v>0</v>
      </c>
      <c r="I15" s="205" t="s">
        <v>556</v>
      </c>
    </row>
    <row r="16" spans="1:9" s="164" customFormat="1" ht="67.5" customHeight="1" thickBot="1" x14ac:dyDescent="0.25">
      <c r="A16" s="338" t="s">
        <v>533</v>
      </c>
      <c r="B16" s="200">
        <v>4.0999999999999996</v>
      </c>
      <c r="C16" s="201" t="s">
        <v>445</v>
      </c>
      <c r="D16" s="202" t="s">
        <v>446</v>
      </c>
      <c r="E16" s="203" t="s">
        <v>347</v>
      </c>
      <c r="F16" s="204">
        <v>43465</v>
      </c>
      <c r="G16" s="171" t="s">
        <v>491</v>
      </c>
      <c r="H16" s="228">
        <v>0</v>
      </c>
      <c r="I16" s="205" t="s">
        <v>556</v>
      </c>
    </row>
    <row r="17" spans="1:9" s="164" customFormat="1" ht="54" customHeight="1" thickBot="1" x14ac:dyDescent="0.25">
      <c r="A17" s="339"/>
      <c r="B17" s="200" t="s">
        <v>329</v>
      </c>
      <c r="C17" s="201" t="s">
        <v>425</v>
      </c>
      <c r="D17" s="202" t="s">
        <v>364</v>
      </c>
      <c r="E17" s="203" t="s">
        <v>426</v>
      </c>
      <c r="F17" s="204">
        <v>43465</v>
      </c>
      <c r="G17" s="171" t="s">
        <v>491</v>
      </c>
      <c r="H17" s="173">
        <v>0</v>
      </c>
      <c r="I17" s="226" t="s">
        <v>556</v>
      </c>
    </row>
    <row r="18" spans="1:9" s="164" customFormat="1" ht="12.75" thickBot="1" x14ac:dyDescent="0.25">
      <c r="A18" s="206"/>
      <c r="B18" s="206"/>
      <c r="C18" s="206"/>
      <c r="D18" s="206"/>
      <c r="E18" s="206"/>
      <c r="F18" s="207"/>
      <c r="I18" s="165"/>
    </row>
    <row r="19" spans="1:9" s="164" customFormat="1" ht="24.75" thickBot="1" x14ac:dyDescent="0.25">
      <c r="G19" s="100" t="s">
        <v>494</v>
      </c>
      <c r="H19" s="104">
        <v>11</v>
      </c>
      <c r="I19" s="165"/>
    </row>
    <row r="20" spans="1:9" s="164" customFormat="1" ht="24.75" thickBot="1" x14ac:dyDescent="0.25">
      <c r="G20" s="100" t="s">
        <v>495</v>
      </c>
      <c r="H20" s="104">
        <v>3</v>
      </c>
      <c r="I20" s="165"/>
    </row>
    <row r="21" spans="1:9" s="164" customFormat="1" ht="12.75" thickBot="1" x14ac:dyDescent="0.25">
      <c r="G21" s="100" t="s">
        <v>496</v>
      </c>
      <c r="H21" s="115">
        <f>H20/H19</f>
        <v>0.27272727272727271</v>
      </c>
      <c r="I21" s="165"/>
    </row>
    <row r="22" spans="1:9" s="164" customFormat="1" ht="12" x14ac:dyDescent="0.2">
      <c r="I22" s="165"/>
    </row>
  </sheetData>
  <sheetProtection algorithmName="SHA-512" hashValue="pnz4foSqxfnRy/4XMahwvW+/nJTELU0euUuMan9MlnE04CpSp+5Y5AEt3l0GBJnTSQv6Vk5pg1PZQ09PKf3JuQ==" saltValue="UXghNdsQGq8msxDYqsbBXQ==" spinCount="100000" sheet="1" objects="1" scenarios="1"/>
  <mergeCells count="9">
    <mergeCell ref="A7:A12"/>
    <mergeCell ref="A13:A14"/>
    <mergeCell ref="B1:F3"/>
    <mergeCell ref="A16:A17"/>
    <mergeCell ref="G5:I5"/>
    <mergeCell ref="A1:A3"/>
    <mergeCell ref="A4:F4"/>
    <mergeCell ref="A5:F5"/>
    <mergeCell ref="B6:C6"/>
  </mergeCells>
  <pageMargins left="0" right="0.51181102362204722" top="0.15748031496062992" bottom="0.15748031496062992" header="0" footer="0"/>
  <pageSetup paperSize="5" orientation="landscape"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
  <sheetViews>
    <sheetView topLeftCell="B14" workbookViewId="0">
      <selection activeCell="G16" sqref="G16"/>
    </sheetView>
  </sheetViews>
  <sheetFormatPr baseColWidth="10" defaultRowHeight="12.75" x14ac:dyDescent="0.2"/>
  <cols>
    <col min="1" max="1" width="33.85546875" style="50" customWidth="1"/>
    <col min="2" max="2" width="5" style="50" customWidth="1"/>
    <col min="3" max="3" width="24.5703125" style="50" customWidth="1"/>
    <col min="4" max="4" width="17.42578125" style="50" customWidth="1"/>
    <col min="5" max="5" width="16.28515625" style="50" customWidth="1"/>
    <col min="6" max="6" width="10.42578125" style="50" customWidth="1"/>
    <col min="7" max="7" width="14" style="50" customWidth="1"/>
    <col min="8" max="8" width="6.7109375" style="50" customWidth="1"/>
    <col min="9" max="9" width="34.85546875" style="88" customWidth="1"/>
    <col min="10" max="16384" width="11.42578125" style="50"/>
  </cols>
  <sheetData>
    <row r="1" spans="1:9" ht="32.25" customHeight="1" x14ac:dyDescent="0.2">
      <c r="A1" s="349"/>
      <c r="B1" s="354" t="s">
        <v>402</v>
      </c>
      <c r="C1" s="354"/>
      <c r="D1" s="354"/>
      <c r="E1" s="354"/>
      <c r="F1" s="354"/>
      <c r="G1" s="51"/>
    </row>
    <row r="2" spans="1:9" ht="32.25" customHeight="1" x14ac:dyDescent="0.2">
      <c r="A2" s="349"/>
      <c r="B2" s="354"/>
      <c r="C2" s="354"/>
      <c r="D2" s="354"/>
      <c r="E2" s="354"/>
      <c r="F2" s="354"/>
      <c r="G2" s="52"/>
    </row>
    <row r="3" spans="1:9" ht="32.25" customHeight="1" thickBot="1" x14ac:dyDescent="0.25">
      <c r="A3" s="350"/>
      <c r="B3" s="355"/>
      <c r="C3" s="355"/>
      <c r="D3" s="355"/>
      <c r="E3" s="355"/>
      <c r="F3" s="355"/>
      <c r="G3" s="53"/>
    </row>
    <row r="4" spans="1:9" ht="19.5" thickBot="1" x14ac:dyDescent="0.25">
      <c r="A4" s="351" t="s">
        <v>417</v>
      </c>
      <c r="B4" s="351"/>
      <c r="C4" s="351"/>
      <c r="D4" s="351"/>
      <c r="E4" s="351"/>
      <c r="F4" s="351"/>
    </row>
    <row r="5" spans="1:9" s="92" customFormat="1" ht="17.25" customHeight="1" thickBot="1" x14ac:dyDescent="0.25">
      <c r="A5" s="340" t="s">
        <v>335</v>
      </c>
      <c r="B5" s="341"/>
      <c r="C5" s="341"/>
      <c r="D5" s="341"/>
      <c r="E5" s="341"/>
      <c r="F5" s="345"/>
      <c r="G5" s="340" t="s">
        <v>490</v>
      </c>
      <c r="H5" s="341"/>
      <c r="I5" s="341"/>
    </row>
    <row r="6" spans="1:9" s="92" customFormat="1" ht="28.5" customHeight="1" thickBot="1" x14ac:dyDescent="0.25">
      <c r="A6" s="97" t="s">
        <v>315</v>
      </c>
      <c r="B6" s="247" t="s">
        <v>334</v>
      </c>
      <c r="C6" s="247"/>
      <c r="D6" s="98" t="s">
        <v>317</v>
      </c>
      <c r="E6" s="97" t="s">
        <v>319</v>
      </c>
      <c r="F6" s="98" t="s">
        <v>320</v>
      </c>
      <c r="G6" s="98" t="s">
        <v>489</v>
      </c>
      <c r="H6" s="98" t="s">
        <v>487</v>
      </c>
      <c r="I6" s="98" t="s">
        <v>488</v>
      </c>
    </row>
    <row r="7" spans="1:9" s="92" customFormat="1" ht="81" customHeight="1" thickBot="1" x14ac:dyDescent="0.25">
      <c r="A7" s="208" t="s">
        <v>534</v>
      </c>
      <c r="B7" s="98" t="s">
        <v>321</v>
      </c>
      <c r="C7" s="209" t="s">
        <v>455</v>
      </c>
      <c r="D7" s="209" t="s">
        <v>464</v>
      </c>
      <c r="E7" s="209" t="s">
        <v>471</v>
      </c>
      <c r="F7" s="209" t="s">
        <v>391</v>
      </c>
      <c r="G7" s="209" t="s">
        <v>493</v>
      </c>
      <c r="H7" s="210">
        <v>0.5</v>
      </c>
      <c r="I7" s="209" t="s">
        <v>515</v>
      </c>
    </row>
    <row r="8" spans="1:9" s="92" customFormat="1" ht="102" customHeight="1" thickBot="1" x14ac:dyDescent="0.25">
      <c r="A8" s="352" t="s">
        <v>535</v>
      </c>
      <c r="B8" s="98" t="s">
        <v>324</v>
      </c>
      <c r="C8" s="209" t="s">
        <v>453</v>
      </c>
      <c r="D8" s="209" t="s">
        <v>463</v>
      </c>
      <c r="E8" s="209" t="s">
        <v>396</v>
      </c>
      <c r="F8" s="209" t="s">
        <v>397</v>
      </c>
      <c r="G8" s="209" t="s">
        <v>493</v>
      </c>
      <c r="H8" s="210">
        <v>0.3</v>
      </c>
      <c r="I8" s="229" t="s">
        <v>557</v>
      </c>
    </row>
    <row r="9" spans="1:9" s="92" customFormat="1" ht="82.5" customHeight="1" thickBot="1" x14ac:dyDescent="0.25">
      <c r="A9" s="356"/>
      <c r="B9" s="98" t="s">
        <v>324</v>
      </c>
      <c r="C9" s="209" t="s">
        <v>456</v>
      </c>
      <c r="D9" s="209" t="s">
        <v>462</v>
      </c>
      <c r="E9" s="209" t="s">
        <v>470</v>
      </c>
      <c r="F9" s="209" t="s">
        <v>398</v>
      </c>
      <c r="G9" s="209" t="s">
        <v>493</v>
      </c>
      <c r="H9" s="210">
        <v>0.7</v>
      </c>
      <c r="I9" s="230" t="s">
        <v>558</v>
      </c>
    </row>
    <row r="10" spans="1:9" s="92" customFormat="1" ht="91.5" customHeight="1" thickBot="1" x14ac:dyDescent="0.25">
      <c r="A10" s="352" t="s">
        <v>536</v>
      </c>
      <c r="B10" s="98" t="s">
        <v>326</v>
      </c>
      <c r="C10" s="209" t="s">
        <v>348</v>
      </c>
      <c r="D10" s="209" t="s">
        <v>345</v>
      </c>
      <c r="E10" s="211" t="s">
        <v>365</v>
      </c>
      <c r="F10" s="209" t="s">
        <v>465</v>
      </c>
      <c r="G10" s="211" t="s">
        <v>491</v>
      </c>
      <c r="H10" s="210">
        <v>0.2</v>
      </c>
      <c r="I10" s="231" t="s">
        <v>516</v>
      </c>
    </row>
    <row r="11" spans="1:9" s="92" customFormat="1" ht="96" customHeight="1" thickBot="1" x14ac:dyDescent="0.25">
      <c r="A11" s="353"/>
      <c r="B11" s="98" t="s">
        <v>327</v>
      </c>
      <c r="C11" s="209" t="s">
        <v>399</v>
      </c>
      <c r="D11" s="209" t="s">
        <v>349</v>
      </c>
      <c r="E11" s="209" t="s">
        <v>468</v>
      </c>
      <c r="F11" s="209" t="s">
        <v>400</v>
      </c>
      <c r="G11" s="209" t="s">
        <v>493</v>
      </c>
      <c r="H11" s="210">
        <v>0.6</v>
      </c>
      <c r="I11" s="229" t="s">
        <v>559</v>
      </c>
    </row>
    <row r="12" spans="1:9" s="92" customFormat="1" ht="71.25" customHeight="1" thickBot="1" x14ac:dyDescent="0.25">
      <c r="A12" s="352" t="s">
        <v>537</v>
      </c>
      <c r="B12" s="98" t="s">
        <v>328</v>
      </c>
      <c r="C12" s="209" t="s">
        <v>457</v>
      </c>
      <c r="D12" s="209" t="s">
        <v>345</v>
      </c>
      <c r="E12" s="211" t="s">
        <v>467</v>
      </c>
      <c r="F12" s="209" t="s">
        <v>394</v>
      </c>
      <c r="G12" s="211" t="s">
        <v>493</v>
      </c>
      <c r="H12" s="210">
        <v>0.2</v>
      </c>
      <c r="I12" s="209" t="s">
        <v>517</v>
      </c>
    </row>
    <row r="13" spans="1:9" s="92" customFormat="1" ht="72.75" customHeight="1" thickBot="1" x14ac:dyDescent="0.25">
      <c r="A13" s="353"/>
      <c r="B13" s="98" t="s">
        <v>329</v>
      </c>
      <c r="C13" s="209" t="s">
        <v>458</v>
      </c>
      <c r="D13" s="209" t="s">
        <v>350</v>
      </c>
      <c r="E13" s="209" t="s">
        <v>343</v>
      </c>
      <c r="F13" s="209" t="s">
        <v>392</v>
      </c>
      <c r="G13" s="209" t="s">
        <v>491</v>
      </c>
      <c r="H13" s="210">
        <v>0</v>
      </c>
      <c r="I13" s="231" t="s">
        <v>560</v>
      </c>
    </row>
    <row r="14" spans="1:9" s="92" customFormat="1" ht="84" customHeight="1" thickBot="1" x14ac:dyDescent="0.25">
      <c r="A14" s="353"/>
      <c r="B14" s="98" t="s">
        <v>330</v>
      </c>
      <c r="C14" s="209" t="s">
        <v>459</v>
      </c>
      <c r="D14" s="209" t="s">
        <v>518</v>
      </c>
      <c r="E14" s="209" t="s">
        <v>454</v>
      </c>
      <c r="F14" s="209" t="s">
        <v>392</v>
      </c>
      <c r="G14" s="209" t="s">
        <v>493</v>
      </c>
      <c r="H14" s="210">
        <v>0.6</v>
      </c>
      <c r="I14" s="209" t="s">
        <v>561</v>
      </c>
    </row>
    <row r="15" spans="1:9" s="92" customFormat="1" ht="55.5" customHeight="1" thickBot="1" x14ac:dyDescent="0.25">
      <c r="A15" s="353"/>
      <c r="B15" s="98" t="s">
        <v>401</v>
      </c>
      <c r="C15" s="209" t="s">
        <v>460</v>
      </c>
      <c r="D15" s="209" t="s">
        <v>472</v>
      </c>
      <c r="E15" s="209" t="s">
        <v>466</v>
      </c>
      <c r="F15" s="209" t="s">
        <v>393</v>
      </c>
      <c r="G15" s="209" t="s">
        <v>493</v>
      </c>
      <c r="H15" s="212">
        <v>1</v>
      </c>
      <c r="I15" s="229" t="s">
        <v>562</v>
      </c>
    </row>
    <row r="16" spans="1:9" s="92" customFormat="1" ht="72" customHeight="1" thickBot="1" x14ac:dyDescent="0.25">
      <c r="A16" s="213" t="s">
        <v>538</v>
      </c>
      <c r="B16" s="98" t="s">
        <v>331</v>
      </c>
      <c r="C16" s="209" t="s">
        <v>461</v>
      </c>
      <c r="D16" s="209" t="s">
        <v>346</v>
      </c>
      <c r="E16" s="209" t="s">
        <v>469</v>
      </c>
      <c r="F16" s="209" t="s">
        <v>395</v>
      </c>
      <c r="G16" s="209" t="s">
        <v>493</v>
      </c>
      <c r="H16" s="210">
        <v>0.5</v>
      </c>
      <c r="I16" s="178" t="s">
        <v>519</v>
      </c>
    </row>
    <row r="17" spans="1:9" s="92" customFormat="1" ht="12" x14ac:dyDescent="0.2">
      <c r="A17" s="347"/>
      <c r="B17" s="347"/>
      <c r="C17" s="347"/>
      <c r="D17" s="347"/>
      <c r="E17" s="347"/>
      <c r="F17" s="347"/>
      <c r="I17" s="214"/>
    </row>
    <row r="18" spans="1:9" s="92" customFormat="1" thickBot="1" x14ac:dyDescent="0.25">
      <c r="A18" s="348"/>
      <c r="B18" s="348"/>
      <c r="C18" s="348"/>
      <c r="D18" s="348"/>
      <c r="E18" s="348"/>
      <c r="F18" s="348"/>
      <c r="I18" s="214"/>
    </row>
    <row r="19" spans="1:9" s="92" customFormat="1" ht="24.75" thickBot="1" x14ac:dyDescent="0.25">
      <c r="G19" s="100" t="s">
        <v>494</v>
      </c>
      <c r="H19" s="104">
        <v>10</v>
      </c>
      <c r="I19" s="214"/>
    </row>
    <row r="20" spans="1:9" s="92" customFormat="1" ht="24.75" thickBot="1" x14ac:dyDescent="0.25">
      <c r="G20" s="100" t="s">
        <v>495</v>
      </c>
      <c r="H20" s="104">
        <v>4</v>
      </c>
      <c r="I20" s="214"/>
    </row>
    <row r="21" spans="1:9" s="92" customFormat="1" thickBot="1" x14ac:dyDescent="0.25">
      <c r="G21" s="100" t="s">
        <v>496</v>
      </c>
      <c r="H21" s="115">
        <f>H20/H19</f>
        <v>0.4</v>
      </c>
      <c r="I21" s="214"/>
    </row>
    <row r="22" spans="1:9" s="92" customFormat="1" ht="12" x14ac:dyDescent="0.2">
      <c r="I22" s="214"/>
    </row>
    <row r="23" spans="1:9" s="92" customFormat="1" ht="12" x14ac:dyDescent="0.2">
      <c r="I23" s="214"/>
    </row>
  </sheetData>
  <sheetProtection algorithmName="SHA-512" hashValue="5E5mtWBC1MEq+wmF9FrC8dQmxmMlThl+st6Pd5M53jWxqLZNdkN0GLWYkkn7Xo9acVcIZiXf1/jKNGhyN3/Yyg==" saltValue="D7oxAxcwoRSZGWf0dhzc0w==" spinCount="100000" sheet="1" objects="1" scenarios="1"/>
  <mergeCells count="10">
    <mergeCell ref="G5:I5"/>
    <mergeCell ref="A17:F18"/>
    <mergeCell ref="A1:A3"/>
    <mergeCell ref="A4:F4"/>
    <mergeCell ref="A5:F5"/>
    <mergeCell ref="B6:C6"/>
    <mergeCell ref="A10:A11"/>
    <mergeCell ref="A12:A15"/>
    <mergeCell ref="B1:F3"/>
    <mergeCell ref="A8:A9"/>
  </mergeCells>
  <pageMargins left="0" right="0.59055118110236227" top="0.19685039370078741" bottom="0.19685039370078741" header="0" footer="0"/>
  <pageSetup paperSize="5" orientation="landscape"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tabSelected="1" topLeftCell="C1" workbookViewId="0">
      <selection activeCell="I19" sqref="I19"/>
    </sheetView>
  </sheetViews>
  <sheetFormatPr baseColWidth="10" defaultRowHeight="12.75" x14ac:dyDescent="0.2"/>
  <cols>
    <col min="1" max="1" width="21.85546875" style="50" customWidth="1"/>
    <col min="2" max="2" width="4.7109375" style="50" customWidth="1"/>
    <col min="3" max="3" width="30.5703125" style="50" customWidth="1"/>
    <col min="4" max="4" width="19.5703125" style="50" customWidth="1"/>
    <col min="5" max="5" width="20.140625" style="50" customWidth="1"/>
    <col min="6" max="6" width="13.42578125" style="50" customWidth="1"/>
    <col min="7" max="7" width="9.42578125" style="50" customWidth="1"/>
    <col min="8" max="8" width="11.5703125" style="50" customWidth="1"/>
    <col min="9" max="9" width="7" style="50" customWidth="1"/>
    <col min="10" max="10" width="32.140625" style="86" customWidth="1"/>
    <col min="11" max="16384" width="11.42578125" style="50"/>
  </cols>
  <sheetData>
    <row r="1" spans="1:10" ht="25.5" customHeight="1" x14ac:dyDescent="0.2">
      <c r="A1" s="357"/>
      <c r="B1" s="363" t="s">
        <v>402</v>
      </c>
      <c r="C1" s="364"/>
      <c r="D1" s="364"/>
      <c r="E1" s="364"/>
      <c r="F1" s="364"/>
      <c r="G1" s="365"/>
    </row>
    <row r="2" spans="1:10" ht="25.5" customHeight="1" x14ac:dyDescent="0.2">
      <c r="A2" s="358"/>
      <c r="B2" s="366"/>
      <c r="C2" s="333"/>
      <c r="D2" s="333"/>
      <c r="E2" s="333"/>
      <c r="F2" s="333"/>
      <c r="G2" s="367"/>
    </row>
    <row r="3" spans="1:10" ht="25.5" customHeight="1" thickBot="1" x14ac:dyDescent="0.25">
      <c r="A3" s="359"/>
      <c r="B3" s="368"/>
      <c r="C3" s="369"/>
      <c r="D3" s="369"/>
      <c r="E3" s="369"/>
      <c r="F3" s="369"/>
      <c r="G3" s="370"/>
    </row>
    <row r="4" spans="1:10" ht="19.5" thickBot="1" x14ac:dyDescent="0.25">
      <c r="A4" s="360" t="s">
        <v>417</v>
      </c>
      <c r="B4" s="360"/>
      <c r="C4" s="360"/>
      <c r="D4" s="360"/>
      <c r="E4" s="360"/>
      <c r="F4" s="360"/>
      <c r="G4" s="360"/>
    </row>
    <row r="5" spans="1:10" s="92" customFormat="1" thickBot="1" x14ac:dyDescent="0.25">
      <c r="A5" s="340" t="s">
        <v>314</v>
      </c>
      <c r="B5" s="341"/>
      <c r="C5" s="341"/>
      <c r="D5" s="341"/>
      <c r="E5" s="341"/>
      <c r="F5" s="341"/>
      <c r="G5" s="345"/>
      <c r="H5" s="340" t="s">
        <v>490</v>
      </c>
      <c r="I5" s="341"/>
      <c r="J5" s="341"/>
    </row>
    <row r="6" spans="1:10" s="92" customFormat="1" ht="36.75" thickBot="1" x14ac:dyDescent="0.25">
      <c r="A6" s="97" t="s">
        <v>315</v>
      </c>
      <c r="B6" s="247" t="s">
        <v>316</v>
      </c>
      <c r="C6" s="247"/>
      <c r="D6" s="98" t="s">
        <v>317</v>
      </c>
      <c r="E6" s="98" t="s">
        <v>318</v>
      </c>
      <c r="F6" s="97" t="s">
        <v>319</v>
      </c>
      <c r="G6" s="98" t="s">
        <v>320</v>
      </c>
      <c r="H6" s="98" t="s">
        <v>489</v>
      </c>
      <c r="I6" s="98" t="s">
        <v>487</v>
      </c>
      <c r="J6" s="98" t="s">
        <v>488</v>
      </c>
    </row>
    <row r="7" spans="1:10" s="92" customFormat="1" ht="108.75" customHeight="1" thickBot="1" x14ac:dyDescent="0.25">
      <c r="A7" s="361" t="s">
        <v>539</v>
      </c>
      <c r="B7" s="98" t="s">
        <v>321</v>
      </c>
      <c r="C7" s="99" t="s">
        <v>370</v>
      </c>
      <c r="D7" s="100" t="s">
        <v>371</v>
      </c>
      <c r="E7" s="100" t="s">
        <v>351</v>
      </c>
      <c r="F7" s="215" t="s">
        <v>367</v>
      </c>
      <c r="G7" s="232" t="s">
        <v>403</v>
      </c>
      <c r="H7" s="215" t="s">
        <v>493</v>
      </c>
      <c r="I7" s="105">
        <v>0.7</v>
      </c>
      <c r="J7" s="233" t="s">
        <v>563</v>
      </c>
    </row>
    <row r="8" spans="1:10" s="92" customFormat="1" ht="126" customHeight="1" thickBot="1" x14ac:dyDescent="0.25">
      <c r="A8" s="362"/>
      <c r="B8" s="98" t="s">
        <v>322</v>
      </c>
      <c r="C8" s="99" t="s">
        <v>474</v>
      </c>
      <c r="D8" s="100" t="s">
        <v>520</v>
      </c>
      <c r="E8" s="100" t="s">
        <v>521</v>
      </c>
      <c r="F8" s="215" t="s">
        <v>483</v>
      </c>
      <c r="G8" s="100" t="s">
        <v>407</v>
      </c>
      <c r="H8" s="215" t="s">
        <v>493</v>
      </c>
      <c r="I8" s="105">
        <v>0.6</v>
      </c>
      <c r="J8" s="233" t="s">
        <v>564</v>
      </c>
    </row>
    <row r="9" spans="1:10" s="92" customFormat="1" ht="100.5" customHeight="1" thickBot="1" x14ac:dyDescent="0.25">
      <c r="A9" s="362"/>
      <c r="B9" s="98" t="s">
        <v>323</v>
      </c>
      <c r="C9" s="99" t="s">
        <v>503</v>
      </c>
      <c r="D9" s="100" t="s">
        <v>408</v>
      </c>
      <c r="E9" s="100" t="s">
        <v>480</v>
      </c>
      <c r="F9" s="215" t="s">
        <v>426</v>
      </c>
      <c r="G9" s="100" t="s">
        <v>409</v>
      </c>
      <c r="H9" s="215" t="s">
        <v>493</v>
      </c>
      <c r="I9" s="105">
        <v>0.6</v>
      </c>
      <c r="J9" s="233" t="s">
        <v>565</v>
      </c>
    </row>
    <row r="10" spans="1:10" s="92" customFormat="1" ht="36.75" thickBot="1" x14ac:dyDescent="0.25">
      <c r="A10" s="327"/>
      <c r="B10" s="98" t="s">
        <v>342</v>
      </c>
      <c r="C10" s="99" t="s">
        <v>475</v>
      </c>
      <c r="D10" s="100" t="s">
        <v>478</v>
      </c>
      <c r="E10" s="100" t="s">
        <v>481</v>
      </c>
      <c r="F10" s="215" t="s">
        <v>484</v>
      </c>
      <c r="G10" s="100" t="s">
        <v>404</v>
      </c>
      <c r="H10" s="215" t="s">
        <v>493</v>
      </c>
      <c r="I10" s="105">
        <v>1</v>
      </c>
      <c r="J10" s="234" t="s">
        <v>566</v>
      </c>
    </row>
    <row r="11" spans="1:10" s="92" customFormat="1" ht="82.5" customHeight="1" thickBot="1" x14ac:dyDescent="0.25">
      <c r="A11" s="353" t="s">
        <v>540</v>
      </c>
      <c r="B11" s="98" t="s">
        <v>324</v>
      </c>
      <c r="C11" s="99" t="s">
        <v>476</v>
      </c>
      <c r="D11" s="100" t="s">
        <v>410</v>
      </c>
      <c r="E11" s="100" t="s">
        <v>482</v>
      </c>
      <c r="F11" s="215" t="s">
        <v>451</v>
      </c>
      <c r="G11" s="100" t="s">
        <v>411</v>
      </c>
      <c r="H11" s="215" t="s">
        <v>493</v>
      </c>
      <c r="I11" s="236">
        <v>0.4</v>
      </c>
      <c r="J11" s="235" t="s">
        <v>567</v>
      </c>
    </row>
    <row r="12" spans="1:10" s="92" customFormat="1" ht="84.75" thickBot="1" x14ac:dyDescent="0.25">
      <c r="A12" s="356"/>
      <c r="B12" s="98" t="s">
        <v>324</v>
      </c>
      <c r="C12" s="99" t="s">
        <v>473</v>
      </c>
      <c r="D12" s="100" t="s">
        <v>479</v>
      </c>
      <c r="E12" s="100" t="s">
        <v>372</v>
      </c>
      <c r="F12" s="215" t="s">
        <v>485</v>
      </c>
      <c r="G12" s="232" t="s">
        <v>412</v>
      </c>
      <c r="H12" s="221" t="s">
        <v>491</v>
      </c>
      <c r="I12" s="236">
        <v>0.2</v>
      </c>
      <c r="J12" s="233" t="s">
        <v>568</v>
      </c>
    </row>
    <row r="13" spans="1:10" s="92" customFormat="1" ht="61.5" customHeight="1" thickBot="1" x14ac:dyDescent="0.25">
      <c r="A13" s="208" t="s">
        <v>541</v>
      </c>
      <c r="B13" s="98" t="s">
        <v>326</v>
      </c>
      <c r="C13" s="99" t="s">
        <v>477</v>
      </c>
      <c r="D13" s="100" t="s">
        <v>373</v>
      </c>
      <c r="E13" s="100" t="s">
        <v>374</v>
      </c>
      <c r="F13" s="215" t="s">
        <v>486</v>
      </c>
      <c r="G13" s="100" t="s">
        <v>405</v>
      </c>
      <c r="H13" s="215" t="s">
        <v>493</v>
      </c>
      <c r="I13" s="105">
        <v>0.5</v>
      </c>
      <c r="J13" s="235" t="s">
        <v>502</v>
      </c>
    </row>
    <row r="14" spans="1:10" s="92" customFormat="1" ht="87" customHeight="1" thickBot="1" x14ac:dyDescent="0.25">
      <c r="A14" s="208" t="s">
        <v>542</v>
      </c>
      <c r="B14" s="98" t="s">
        <v>328</v>
      </c>
      <c r="C14" s="99" t="s">
        <v>522</v>
      </c>
      <c r="D14" s="100" t="s">
        <v>505</v>
      </c>
      <c r="E14" s="100" t="s">
        <v>462</v>
      </c>
      <c r="F14" s="215" t="s">
        <v>368</v>
      </c>
      <c r="G14" s="100" t="s">
        <v>406</v>
      </c>
      <c r="H14" s="215" t="s">
        <v>491</v>
      </c>
      <c r="I14" s="236">
        <v>0</v>
      </c>
      <c r="J14" s="233" t="s">
        <v>569</v>
      </c>
    </row>
    <row r="15" spans="1:10" s="92" customFormat="1" ht="48.75" thickBot="1" x14ac:dyDescent="0.25">
      <c r="A15" s="217" t="s">
        <v>543</v>
      </c>
      <c r="B15" s="218" t="s">
        <v>331</v>
      </c>
      <c r="C15" s="99" t="s">
        <v>375</v>
      </c>
      <c r="D15" s="100" t="s">
        <v>376</v>
      </c>
      <c r="E15" s="100" t="s">
        <v>352</v>
      </c>
      <c r="F15" s="215" t="s">
        <v>366</v>
      </c>
      <c r="G15" s="100" t="s">
        <v>413</v>
      </c>
      <c r="H15" s="215" t="s">
        <v>493</v>
      </c>
      <c r="I15" s="105">
        <v>0.8</v>
      </c>
      <c r="J15" s="216" t="s">
        <v>523</v>
      </c>
    </row>
    <row r="16" spans="1:10" s="92" customFormat="1" thickBot="1" x14ac:dyDescent="0.25">
      <c r="A16" s="107"/>
      <c r="B16" s="107"/>
      <c r="C16" s="107"/>
      <c r="D16" s="107"/>
      <c r="E16" s="107"/>
      <c r="F16" s="107"/>
      <c r="G16" s="107"/>
      <c r="J16" s="93"/>
    </row>
    <row r="17" spans="1:10" s="92" customFormat="1" ht="24.75" thickBot="1" x14ac:dyDescent="0.25">
      <c r="A17" s="111"/>
      <c r="B17" s="111"/>
      <c r="C17" s="111"/>
      <c r="D17" s="111"/>
      <c r="E17" s="111"/>
      <c r="F17" s="111"/>
      <c r="G17" s="111"/>
      <c r="H17" s="100" t="s">
        <v>494</v>
      </c>
      <c r="I17" s="104">
        <v>9</v>
      </c>
      <c r="J17" s="93"/>
    </row>
    <row r="18" spans="1:10" s="92" customFormat="1" ht="24.75" thickBot="1" x14ac:dyDescent="0.25">
      <c r="A18" s="111"/>
      <c r="B18" s="111"/>
      <c r="C18" s="111"/>
      <c r="D18" s="111"/>
      <c r="E18" s="111"/>
      <c r="F18" s="111"/>
      <c r="G18" s="111"/>
      <c r="H18" s="100" t="s">
        <v>495</v>
      </c>
      <c r="I18" s="104">
        <v>5</v>
      </c>
      <c r="J18" s="93"/>
    </row>
    <row r="19" spans="1:10" s="92" customFormat="1" thickBot="1" x14ac:dyDescent="0.25">
      <c r="H19" s="100" t="s">
        <v>496</v>
      </c>
      <c r="I19" s="115">
        <f>I18/I17</f>
        <v>0.55555555555555558</v>
      </c>
      <c r="J19" s="93"/>
    </row>
  </sheetData>
  <sheetProtection algorithmName="SHA-512" hashValue="+88cEo40AQLAxhXqLT2rHEZ1abLXJvkIng/KHtZg0XDjaU/v3RTH62P9R9znXBFN9oYADlEierbRMwleY46hRQ==" saltValue="gJU1WkWUwMBN5Wx7C/4gcQ==" spinCount="100000" sheet="1" objects="1" scenarios="1"/>
  <mergeCells count="8">
    <mergeCell ref="H5:J5"/>
    <mergeCell ref="A11:A12"/>
    <mergeCell ref="A1:A3"/>
    <mergeCell ref="A4:G4"/>
    <mergeCell ref="A5:G5"/>
    <mergeCell ref="B6:C6"/>
    <mergeCell ref="A7:A10"/>
    <mergeCell ref="B1:G3"/>
  </mergeCells>
  <pageMargins left="0" right="0.59055118110236227" top="0.19685039370078741" bottom="0.19685039370078741" header="0" footer="0"/>
  <pageSetup paperSize="5"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52</vt:i4>
      </vt:variant>
    </vt:vector>
  </HeadingPairs>
  <TitlesOfParts>
    <vt:vector size="60" baseType="lpstr">
      <vt:lpstr>Gestion del Riesgo</vt:lpstr>
      <vt:lpstr>ESTRATEGIAS DE RACIONALIZACION</vt:lpstr>
      <vt:lpstr>TABLA</vt:lpstr>
      <vt:lpstr>Tablas instituciones</vt:lpstr>
      <vt:lpstr>Hoja1</vt:lpstr>
      <vt:lpstr>RENDICION CTAS</vt:lpstr>
      <vt:lpstr>SERVICIO AL CIUDADANO</vt:lpstr>
      <vt:lpstr>TRANSPARENCIA Y ACCESO</vt:lpstr>
      <vt:lpstr>Acto</vt:lpstr>
      <vt:lpstr>Admin</vt:lpstr>
      <vt:lpstr>Administrativa</vt:lpstr>
      <vt:lpstr>administrativas</vt:lpstr>
      <vt:lpstr>Administrativo</vt:lpstr>
      <vt:lpstr>Administrativos</vt:lpstr>
      <vt:lpstr>'Tablas instituciones'!Agricultura</vt:lpstr>
      <vt:lpstr>Ambiental</vt:lpstr>
      <vt:lpstr>'ESTRATEGIAS DE RACIONALIZACION'!Área_de_impresión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ventanilla</vt:lpstr>
      <vt:lpstr>vigencia</vt:lpstr>
      <vt:lpstr>vigencias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CONTROL INTERNO</cp:lastModifiedBy>
  <cp:revision/>
  <cp:lastPrinted>2018-05-16T22:53:52Z</cp:lastPrinted>
  <dcterms:created xsi:type="dcterms:W3CDTF">2012-02-21T16:49:08Z</dcterms:created>
  <dcterms:modified xsi:type="dcterms:W3CDTF">2018-05-16T22:58:16Z</dcterms:modified>
</cp:coreProperties>
</file>