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len\OneDrive\Escritorio\Planes TH 2023 Final\"/>
    </mc:Choice>
  </mc:AlternateContent>
  <xr:revisionPtr revIDLastSave="0" documentId="13_ncr:1_{4D43A8E4-65A8-4099-97D6-FF9343F8715A}" xr6:coauthVersionLast="47" xr6:coauthVersionMax="47" xr10:uidLastSave="{00000000-0000-0000-0000-000000000000}"/>
  <bookViews>
    <workbookView xWindow="-120" yWindow="-120" windowWidth="29040" windowHeight="15720" tabRatio="995" xr2:uid="{00000000-000D-0000-FFFF-FFFF00000000}"/>
  </bookViews>
  <sheets>
    <sheet name="Cronograma" sheetId="2" r:id="rId1"/>
  </sheets>
  <calcPr calcId="181029"/>
</workbook>
</file>

<file path=xl/calcChain.xml><?xml version="1.0" encoding="utf-8"?>
<calcChain xmlns="http://schemas.openxmlformats.org/spreadsheetml/2006/main">
  <c r="A26" i="2" l="1"/>
  <c r="A27" i="2" s="1"/>
  <c r="A28" i="2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H29" i="2"/>
  <c r="G29" i="2" l="1"/>
  <c r="I29" i="2"/>
</calcChain>
</file>

<file path=xl/sharedStrings.xml><?xml version="1.0" encoding="utf-8"?>
<sst xmlns="http://schemas.openxmlformats.org/spreadsheetml/2006/main" count="241" uniqueCount="129">
  <si>
    <t>Mecanismo de Evaluación</t>
  </si>
  <si>
    <t>No</t>
  </si>
  <si>
    <t>Fecha</t>
  </si>
  <si>
    <t>Actividad o tema a tratar</t>
  </si>
  <si>
    <t>Digido a</t>
  </si>
  <si>
    <t>No. Personas</t>
  </si>
  <si>
    <t>Origen</t>
  </si>
  <si>
    <t>I</t>
  </si>
  <si>
    <t>E</t>
  </si>
  <si>
    <t>Recursos</t>
  </si>
  <si>
    <t>SEGUIMIENTO</t>
  </si>
  <si>
    <t>Resultado Impacto Obtenido</t>
  </si>
  <si>
    <t>Efectivo</t>
  </si>
  <si>
    <t>SI</t>
  </si>
  <si>
    <t>NO</t>
  </si>
  <si>
    <t>PLAN INSTITUCIONAL DE CAPACITACIÓN</t>
  </si>
  <si>
    <t>Impacto o resultado esperado,</t>
  </si>
  <si>
    <t>Responsable de la ejecución,</t>
  </si>
  <si>
    <t>Total Eventos programados</t>
  </si>
  <si>
    <t>Total eventos Ejecutados</t>
  </si>
  <si>
    <t>% de Cumplimiento del PIC</t>
  </si>
  <si>
    <t>(Numero de eventos ejecutados / Numero de eventos programados) *100</t>
  </si>
  <si>
    <t>Efectividad del plan de formación</t>
  </si>
  <si>
    <t>(Número de eventos efectivos / Número de eventos realizados) *100</t>
  </si>
  <si>
    <t>Fuente de información y/o Justificación</t>
  </si>
  <si>
    <t>Totales</t>
  </si>
  <si>
    <t>No. Horas</t>
  </si>
  <si>
    <t>Objetivo de aprendizaje</t>
  </si>
  <si>
    <t>Método o estrategia de capacitación</t>
  </si>
  <si>
    <t>Observaciones / Acciones a Seguir (Si aplica)</t>
  </si>
  <si>
    <t>x</t>
  </si>
  <si>
    <t>Taller</t>
  </si>
  <si>
    <t>Todo el personal</t>
  </si>
  <si>
    <t>Contratista gestion calidad</t>
  </si>
  <si>
    <t>Exposición</t>
  </si>
  <si>
    <t>Adquirir conocimientos basicos en archivistica</t>
  </si>
  <si>
    <t>Matriz de Necesidades y cuestionario aplicado a los Funcionarios</t>
  </si>
  <si>
    <t>MACROPROCESO APOYO</t>
  </si>
  <si>
    <t>PROCESO: GESTION DEL TALENTO HUMANO</t>
  </si>
  <si>
    <t>SUBPROCESO: PLAN DE FORMACIÓN</t>
  </si>
  <si>
    <t>VERSION 1</t>
  </si>
  <si>
    <t>MPA1-P2R1</t>
  </si>
  <si>
    <t xml:space="preserve">FECHA:   06-04-17      </t>
  </si>
  <si>
    <t>Gestion del riesgo</t>
  </si>
  <si>
    <t>Potencializar la gestion del riesgo como herramienta de gestión.</t>
  </si>
  <si>
    <t>Socializar la gestion del riesgo formulada para los procesos</t>
  </si>
  <si>
    <t>Riesgos por procesos formulados</t>
  </si>
  <si>
    <t>Socialización</t>
  </si>
  <si>
    <t>Socializar los componentes y actividades del PAAC</t>
  </si>
  <si>
    <t>Politica de seguridad de la informacion y manual de seguridad de la informacion</t>
  </si>
  <si>
    <t>Servicio al cliente y atención al ciudadano.</t>
  </si>
  <si>
    <t>Cumplimiento de requisito legal</t>
  </si>
  <si>
    <t>Contratista asignado</t>
  </si>
  <si>
    <t>Asegurar el cumplimiento del plan.</t>
  </si>
  <si>
    <t>Seguimientos al plan.</t>
  </si>
  <si>
    <t>mayo</t>
  </si>
  <si>
    <t>agosto</t>
  </si>
  <si>
    <t>Preservar la información de la entidad</t>
  </si>
  <si>
    <t>Gobierno Digital</t>
  </si>
  <si>
    <t>Consolidar la puesta en marcha del manual</t>
  </si>
  <si>
    <t>Indicadores de seguridad de la información.</t>
  </si>
  <si>
    <t>Dimension de MIPG</t>
  </si>
  <si>
    <t>Dar apoyo a la implementacion del SGSST</t>
  </si>
  <si>
    <t>Cumplir con los requisitos de MIPG</t>
  </si>
  <si>
    <t>Test de Comprensión</t>
  </si>
  <si>
    <t>Implementación de la gestión del conocimiento</t>
  </si>
  <si>
    <t>Cumplimiento al plan de trabajo</t>
  </si>
  <si>
    <t>No medible</t>
  </si>
  <si>
    <t>Resultados de la gestión</t>
  </si>
  <si>
    <t xml:space="preserve">Analisis del comité </t>
  </si>
  <si>
    <t>Plan anticorrupcion</t>
  </si>
  <si>
    <t xml:space="preserve">Dar los lineamientos geneales del SGC y SST </t>
  </si>
  <si>
    <t>julio</t>
  </si>
  <si>
    <t>Cumplier metas del plan anticorrupcion</t>
  </si>
  <si>
    <t>Aportar al cumplimiento del plan anticorrupcion</t>
  </si>
  <si>
    <t>Contratista area de archivo</t>
  </si>
  <si>
    <t>Febrero</t>
  </si>
  <si>
    <t>gerencia y contratistas asignados</t>
  </si>
  <si>
    <t>septiembre</t>
  </si>
  <si>
    <t xml:space="preserve">Contratista gestion calidad </t>
  </si>
  <si>
    <t xml:space="preserve">Contratista sistemas </t>
  </si>
  <si>
    <t xml:space="preserve">Contratistas de gestion calidad y planeación </t>
  </si>
  <si>
    <t>noviembre</t>
  </si>
  <si>
    <t>Fortalecer el clima laboral</t>
  </si>
  <si>
    <t>Socialización del plan anticorrupción y plan de atención al ciudadano</t>
  </si>
  <si>
    <t>Informes de satisfacción y PQRSD</t>
  </si>
  <si>
    <t>seguimientos al plan anticorrupción y de atención al ciudadano</t>
  </si>
  <si>
    <t>procesos de rendición de cuentas</t>
  </si>
  <si>
    <t>Informes de PQRSD</t>
  </si>
  <si>
    <t>seguimiento  semestrales tramites de PQRSD</t>
  </si>
  <si>
    <t>politica de protección de datos</t>
  </si>
  <si>
    <t>exposición</t>
  </si>
  <si>
    <t>cumplir con  requisitos legales</t>
  </si>
  <si>
    <t>contratista asignado</t>
  </si>
  <si>
    <t>transparencia y acceso a la información</t>
  </si>
  <si>
    <t>o</t>
  </si>
  <si>
    <t>modelo integrado de planeación y gestión (MIPG)</t>
  </si>
  <si>
    <t>Contratista area juridica</t>
  </si>
  <si>
    <t>Habitos y estilos de vida saludables</t>
  </si>
  <si>
    <t>Reinducción general</t>
  </si>
  <si>
    <t>Gestion del Conocimiento y la innovación</t>
  </si>
  <si>
    <t>Abril</t>
  </si>
  <si>
    <t>Ley 2013 de 2019- Declaracion de bienes y rentas y conflicto de intereses.</t>
  </si>
  <si>
    <t>Contratista de calidad</t>
  </si>
  <si>
    <t>Control y tiempo de respuesta de PQRSD Y Reglamentación (ley 1755 del 2015 y decreto 491 del 2020)</t>
  </si>
  <si>
    <t>Personal de planta y administrativos</t>
  </si>
  <si>
    <t>Organización archivos de gestion y normatividad vigente</t>
  </si>
  <si>
    <t>Aumentar el sentido de pertenencia</t>
  </si>
  <si>
    <t>Inducción a capacitacion sobre informacion  y programas.</t>
  </si>
  <si>
    <t>Directriz de gerencia</t>
  </si>
  <si>
    <t xml:space="preserve">Informes de gestión. </t>
  </si>
  <si>
    <t>marzo</t>
  </si>
  <si>
    <t>abril</t>
  </si>
  <si>
    <t xml:space="preserve">Manejo del archivo de gestion documental y normatividad vigente </t>
  </si>
  <si>
    <t>PLANEACIÓN  2023</t>
  </si>
  <si>
    <t>AÑO 2023</t>
  </si>
  <si>
    <t>Lideres de procesos</t>
  </si>
  <si>
    <t>Lenguaje claro y habilidades blandas</t>
  </si>
  <si>
    <t>Junio</t>
  </si>
  <si>
    <t>actualización en  temas financieros</t>
  </si>
  <si>
    <t>cambios presupuestales, contables y tributarios</t>
  </si>
  <si>
    <t>personal del area financiera</t>
  </si>
  <si>
    <t>ejecución adecuada de procesos financieros</t>
  </si>
  <si>
    <t>indicadores financieros</t>
  </si>
  <si>
    <t>Participación ciudadana y control social</t>
  </si>
  <si>
    <t>febrero</t>
  </si>
  <si>
    <t>Tecnicas para rendir informes, datos, estadisticas y indicadores</t>
  </si>
  <si>
    <t>Formulacion de mapas de aseguramiento de lineas de defensa, Datos Abiertos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</si>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</sst>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1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0" fillId="2" borderId="0" xfId="0" applyFill="1" applyAlignment="1">
      <alignment horizontal="center"/>
    </xf>
    <xf numFmtId="0" fontId="0" fillId="2" borderId="0" xfId="0" applyFill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0" fontId="5" fillId="0" borderId="0" xfId="0" applyFont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0" borderId="1" xfId="0" applyFont="1" applyBorder="1" applyAlignment="1">
      <alignment horizontal="center" vertical="center" wrapText="1"/>
    </xf>
    <xf numFmtId="0" fontId="3" fillId="0" borderId="0" xfId="0" applyFont="1"/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textRotation="90" wrapText="1"/>
    </xf>
    <xf numFmtId="17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16" fontId="5" fillId="2" borderId="2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7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" fontId="5" fillId="0" borderId="5" xfId="0" applyNumberFormat="1" applyFont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7" fontId="7" fillId="2" borderId="5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9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5" fillId="2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7" fontId="5" fillId="0" borderId="7" xfId="0" applyNumberFormat="1" applyFont="1" applyBorder="1" applyAlignment="1">
      <alignment horizontal="center" vertical="center" wrapText="1"/>
    </xf>
    <xf numFmtId="17" fontId="5" fillId="0" borderId="6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239731</xdr:colOff>
      <xdr:row>0</xdr:row>
      <xdr:rowOff>59935</xdr:rowOff>
    </xdr:from>
    <xdr:to>
      <xdr:col>3</xdr:col>
      <xdr:colOff>136989</xdr:colOff>
      <xdr:row>2</xdr:row>
      <xdr:rowOff>312817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214" y="59935"/>
          <a:ext cx="1095910" cy="81796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389629810485"/>
  </sheetPr>
  <dimension ref="A1:W43"/>
  <sheetViews>
    <sheetView tabSelected="1" zoomScale="110" zoomScaleNormal="110" workbookViewId="0">
      <selection activeCell="H11" sqref="H11"/>
    </sheetView>
  </sheetViews>
  <sheetFormatPr baseColWidth="10" defaultRowHeight="12.75" x14ac:dyDescent="0.2"/>
  <cols>
    <col min="1" max="1" width="3" customWidth="1"/>
    <col min="2" max="2" width="8.5703125" customWidth="1"/>
    <col min="3" max="3" width="8.85546875" customWidth="1"/>
    <col min="4" max="4" width="14.5703125" customWidth="1"/>
    <col min="5" max="5" width="16.140625" customWidth="1"/>
    <col min="6" max="6" width="13.7109375" customWidth="1"/>
    <col min="7" max="7" width="14.28515625" customWidth="1"/>
    <col min="8" max="8" width="3.5703125" customWidth="1"/>
    <col min="9" max="9" width="2.42578125" customWidth="1"/>
    <col min="10" max="10" width="16.5703125" customWidth="1"/>
    <col min="11" max="12" width="2.7109375" customWidth="1"/>
    <col min="13" max="13" width="7.85546875" style="3" customWidth="1"/>
    <col min="14" max="14" width="14.5703125" customWidth="1"/>
    <col min="15" max="15" width="21.5703125" customWidth="1"/>
    <col min="16" max="16" width="15.7109375" customWidth="1"/>
    <col min="17" max="17" width="6" style="4" customWidth="1"/>
    <col min="18" max="18" width="13.42578125" customWidth="1"/>
    <col min="19" max="19" width="2.42578125" customWidth="1"/>
    <col min="20" max="20" width="3.5703125" customWidth="1"/>
    <col min="21" max="21" width="10.5703125" customWidth="1"/>
    <col min="22" max="22" width="7.5703125" customWidth="1"/>
    <col min="23" max="23" width="22.140625" customWidth="1"/>
  </cols>
  <sheetData>
    <row r="1" spans="1:22" ht="17.25" customHeight="1" x14ac:dyDescent="0.2">
      <c r="A1" s="68"/>
      <c r="B1" s="69"/>
      <c r="C1" s="69"/>
      <c r="D1" s="69"/>
      <c r="E1" s="75" t="s">
        <v>37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84" t="s">
        <v>41</v>
      </c>
      <c r="U1" s="85"/>
      <c r="V1" s="86"/>
    </row>
    <row r="2" spans="1:22" ht="27.75" customHeight="1" x14ac:dyDescent="0.2">
      <c r="A2" s="70"/>
      <c r="B2" s="71"/>
      <c r="C2" s="71"/>
      <c r="D2" s="71"/>
      <c r="E2" s="75" t="s">
        <v>38</v>
      </c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81" t="s">
        <v>42</v>
      </c>
      <c r="U2" s="82"/>
      <c r="V2" s="83"/>
    </row>
    <row r="3" spans="1:22" ht="28.5" customHeight="1" thickBot="1" x14ac:dyDescent="0.25">
      <c r="A3" s="70"/>
      <c r="B3" s="71"/>
      <c r="C3" s="71"/>
      <c r="D3" s="71"/>
      <c r="E3" s="76" t="s">
        <v>39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87" t="s">
        <v>40</v>
      </c>
      <c r="U3" s="88"/>
      <c r="V3" s="89"/>
    </row>
    <row r="4" spans="1:22" ht="13.5" thickBot="1" x14ac:dyDescent="0.25">
      <c r="A4" s="92" t="s">
        <v>15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4"/>
      <c r="S4" s="72" t="s">
        <v>115</v>
      </c>
      <c r="T4" s="73"/>
      <c r="U4" s="73"/>
      <c r="V4" s="74"/>
    </row>
    <row r="5" spans="1:22" ht="4.5" customHeight="1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N5" s="1"/>
      <c r="O5" s="1"/>
      <c r="P5" s="1"/>
      <c r="Q5" s="3"/>
      <c r="R5" s="1"/>
    </row>
    <row r="6" spans="1:22" ht="14.25" customHeight="1" thickBot="1" x14ac:dyDescent="0.25">
      <c r="A6" s="92" t="s">
        <v>114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  <c r="Q6" s="72" t="s">
        <v>10</v>
      </c>
      <c r="R6" s="73"/>
      <c r="S6" s="73"/>
      <c r="T6" s="73"/>
      <c r="U6" s="73"/>
      <c r="V6" s="74"/>
    </row>
    <row r="7" spans="1:22" ht="14.25" hidden="1" customHeight="1" x14ac:dyDescent="0.2">
      <c r="A7" s="103" t="s">
        <v>1</v>
      </c>
      <c r="B7" s="108" t="s">
        <v>27</v>
      </c>
      <c r="C7" s="109"/>
      <c r="D7" s="97" t="s">
        <v>28</v>
      </c>
      <c r="E7" s="97" t="s">
        <v>3</v>
      </c>
      <c r="F7" s="95" t="s">
        <v>2</v>
      </c>
      <c r="G7" s="95" t="s">
        <v>4</v>
      </c>
      <c r="H7" s="112" t="s">
        <v>26</v>
      </c>
      <c r="I7" s="99" t="s">
        <v>5</v>
      </c>
      <c r="J7" s="101" t="s">
        <v>24</v>
      </c>
      <c r="K7" s="105" t="s">
        <v>6</v>
      </c>
      <c r="L7" s="105"/>
      <c r="M7" s="90" t="s">
        <v>9</v>
      </c>
      <c r="N7" s="77" t="s">
        <v>17</v>
      </c>
      <c r="O7" s="77" t="s">
        <v>16</v>
      </c>
      <c r="P7" s="97" t="s">
        <v>0</v>
      </c>
      <c r="Q7" s="90" t="s">
        <v>2</v>
      </c>
      <c r="R7" s="77" t="s">
        <v>11</v>
      </c>
      <c r="S7" s="105" t="s">
        <v>12</v>
      </c>
      <c r="T7" s="105"/>
      <c r="U7" s="77" t="s">
        <v>29</v>
      </c>
      <c r="V7" s="79"/>
    </row>
    <row r="8" spans="1:22" ht="55.5" customHeight="1" x14ac:dyDescent="0.2">
      <c r="A8" s="104"/>
      <c r="B8" s="110"/>
      <c r="C8" s="111"/>
      <c r="D8" s="98"/>
      <c r="E8" s="98"/>
      <c r="F8" s="96"/>
      <c r="G8" s="96"/>
      <c r="H8" s="113"/>
      <c r="I8" s="100"/>
      <c r="J8" s="102"/>
      <c r="K8" s="12" t="s">
        <v>7</v>
      </c>
      <c r="L8" s="12" t="s">
        <v>8</v>
      </c>
      <c r="M8" s="91"/>
      <c r="N8" s="78"/>
      <c r="O8" s="78"/>
      <c r="P8" s="98"/>
      <c r="Q8" s="91"/>
      <c r="R8" s="78"/>
      <c r="S8" s="13" t="s">
        <v>13</v>
      </c>
      <c r="T8" s="13" t="s">
        <v>14</v>
      </c>
      <c r="U8" s="78"/>
      <c r="V8" s="80"/>
    </row>
    <row r="9" spans="1:22" ht="66.75" customHeight="1" x14ac:dyDescent="0.2">
      <c r="A9" s="40">
        <v>1</v>
      </c>
      <c r="B9" s="106" t="s">
        <v>84</v>
      </c>
      <c r="C9" s="107"/>
      <c r="D9" s="22" t="s">
        <v>47</v>
      </c>
      <c r="E9" s="18" t="s">
        <v>48</v>
      </c>
      <c r="F9" s="22" t="s">
        <v>76</v>
      </c>
      <c r="G9" s="21" t="s">
        <v>32</v>
      </c>
      <c r="H9" s="18">
        <v>2</v>
      </c>
      <c r="I9" s="23"/>
      <c r="J9" s="18" t="s">
        <v>70</v>
      </c>
      <c r="K9" s="37" t="s">
        <v>30</v>
      </c>
      <c r="L9" s="14"/>
      <c r="M9" s="16">
        <v>0</v>
      </c>
      <c r="N9" s="10" t="s">
        <v>103</v>
      </c>
      <c r="O9" s="15" t="s">
        <v>53</v>
      </c>
      <c r="P9" s="15" t="s">
        <v>54</v>
      </c>
      <c r="Q9" s="38"/>
      <c r="R9" s="39"/>
      <c r="S9" s="13"/>
      <c r="T9" s="13"/>
      <c r="U9" s="118"/>
      <c r="V9" s="118"/>
    </row>
    <row r="10" spans="1:22" ht="82.5" customHeight="1" x14ac:dyDescent="0.2">
      <c r="A10" s="41">
        <f>A9+1</f>
        <v>2</v>
      </c>
      <c r="B10" s="106" t="s">
        <v>74</v>
      </c>
      <c r="C10" s="107"/>
      <c r="D10" s="24" t="s">
        <v>34</v>
      </c>
      <c r="E10" s="18" t="s">
        <v>126</v>
      </c>
      <c r="F10" s="22" t="s">
        <v>125</v>
      </c>
      <c r="G10" s="18" t="s">
        <v>116</v>
      </c>
      <c r="H10" s="22">
        <v>4</v>
      </c>
      <c r="I10" s="22"/>
      <c r="J10" s="18" t="s">
        <v>70</v>
      </c>
      <c r="K10" s="22" t="s">
        <v>30</v>
      </c>
      <c r="L10" s="22"/>
      <c r="M10" s="22">
        <v>0</v>
      </c>
      <c r="N10" s="10" t="s">
        <v>103</v>
      </c>
      <c r="O10" s="5" t="s">
        <v>73</v>
      </c>
      <c r="P10" s="15" t="s">
        <v>54</v>
      </c>
      <c r="Q10" s="18"/>
      <c r="R10" s="18"/>
      <c r="S10" s="18"/>
      <c r="T10" s="18"/>
      <c r="U10" s="51"/>
      <c r="V10" s="52"/>
    </row>
    <row r="11" spans="1:22" ht="82.5" customHeight="1" x14ac:dyDescent="0.2">
      <c r="A11" s="41">
        <f t="shared" ref="A11:A28" si="0">A10+1</f>
        <v>3</v>
      </c>
      <c r="B11" s="49" t="s">
        <v>107</v>
      </c>
      <c r="C11" s="50"/>
      <c r="D11" s="46" t="s">
        <v>34</v>
      </c>
      <c r="E11" s="18" t="s">
        <v>108</v>
      </c>
      <c r="F11" s="22" t="s">
        <v>111</v>
      </c>
      <c r="G11" s="22" t="s">
        <v>32</v>
      </c>
      <c r="H11" s="22">
        <v>20</v>
      </c>
      <c r="I11" s="22"/>
      <c r="J11" s="22" t="s">
        <v>109</v>
      </c>
      <c r="K11" s="22" t="s">
        <v>30</v>
      </c>
      <c r="L11" s="22"/>
      <c r="M11" s="22">
        <v>0</v>
      </c>
      <c r="N11" s="10" t="s">
        <v>77</v>
      </c>
      <c r="O11" s="22" t="s">
        <v>110</v>
      </c>
      <c r="P11" s="22" t="s">
        <v>64</v>
      </c>
      <c r="Q11" s="18"/>
      <c r="R11" s="18"/>
      <c r="S11" s="18"/>
      <c r="T11" s="18"/>
      <c r="U11" s="51"/>
      <c r="V11" s="52"/>
    </row>
    <row r="12" spans="1:22" ht="82.5" customHeight="1" x14ac:dyDescent="0.2">
      <c r="A12" s="41">
        <f t="shared" si="0"/>
        <v>4</v>
      </c>
      <c r="B12" s="106" t="s">
        <v>74</v>
      </c>
      <c r="C12" s="107"/>
      <c r="D12" s="24" t="s">
        <v>34</v>
      </c>
      <c r="E12" s="18" t="s">
        <v>87</v>
      </c>
      <c r="F12" s="18" t="s">
        <v>111</v>
      </c>
      <c r="G12" s="18" t="s">
        <v>116</v>
      </c>
      <c r="H12" s="18">
        <v>2</v>
      </c>
      <c r="I12" s="18"/>
      <c r="J12" s="18" t="s">
        <v>70</v>
      </c>
      <c r="K12" s="5" t="s">
        <v>30</v>
      </c>
      <c r="L12" s="5"/>
      <c r="M12" s="18">
        <v>0</v>
      </c>
      <c r="N12" s="10" t="s">
        <v>103</v>
      </c>
      <c r="O12" s="5" t="s">
        <v>73</v>
      </c>
      <c r="P12" s="15" t="s">
        <v>54</v>
      </c>
      <c r="Q12" s="18"/>
      <c r="R12" s="5"/>
      <c r="S12" s="5"/>
      <c r="T12" s="5"/>
      <c r="U12" s="47"/>
      <c r="V12" s="48"/>
    </row>
    <row r="13" spans="1:22" ht="82.5" customHeight="1" x14ac:dyDescent="0.2">
      <c r="A13" s="41">
        <f t="shared" si="0"/>
        <v>5</v>
      </c>
      <c r="B13" s="47" t="s">
        <v>63</v>
      </c>
      <c r="C13" s="48"/>
      <c r="D13" s="24" t="s">
        <v>34</v>
      </c>
      <c r="E13" s="18" t="s">
        <v>127</v>
      </c>
      <c r="F13" s="18" t="s">
        <v>111</v>
      </c>
      <c r="G13" s="22" t="s">
        <v>32</v>
      </c>
      <c r="H13" s="18">
        <v>2</v>
      </c>
      <c r="I13" s="18"/>
      <c r="J13" s="18" t="s">
        <v>61</v>
      </c>
      <c r="K13" s="5" t="s">
        <v>30</v>
      </c>
      <c r="L13" s="5"/>
      <c r="M13" s="18">
        <v>0</v>
      </c>
      <c r="N13" s="10" t="s">
        <v>93</v>
      </c>
      <c r="O13" s="5" t="s">
        <v>66</v>
      </c>
      <c r="P13" s="18" t="s">
        <v>64</v>
      </c>
      <c r="Q13" s="18"/>
      <c r="R13" s="5"/>
      <c r="S13" s="5"/>
      <c r="T13" s="5"/>
      <c r="U13" s="47"/>
      <c r="V13" s="48"/>
    </row>
    <row r="14" spans="1:22" ht="82.5" customHeight="1" x14ac:dyDescent="0.2">
      <c r="A14" s="41">
        <f t="shared" si="0"/>
        <v>6</v>
      </c>
      <c r="B14" s="106" t="s">
        <v>57</v>
      </c>
      <c r="C14" s="107"/>
      <c r="D14" s="25" t="s">
        <v>47</v>
      </c>
      <c r="E14" s="18" t="s">
        <v>49</v>
      </c>
      <c r="F14" s="20" t="s">
        <v>101</v>
      </c>
      <c r="G14" s="18" t="s">
        <v>32</v>
      </c>
      <c r="H14" s="18">
        <v>4</v>
      </c>
      <c r="I14" s="18"/>
      <c r="J14" s="18" t="s">
        <v>58</v>
      </c>
      <c r="K14" s="5" t="s">
        <v>30</v>
      </c>
      <c r="L14" s="5"/>
      <c r="M14" s="18">
        <v>0</v>
      </c>
      <c r="N14" s="5" t="s">
        <v>80</v>
      </c>
      <c r="O14" s="5" t="s">
        <v>59</v>
      </c>
      <c r="P14" s="10" t="s">
        <v>60</v>
      </c>
      <c r="Q14" s="18"/>
      <c r="R14" s="5"/>
      <c r="S14" s="5"/>
      <c r="T14" s="5"/>
      <c r="U14" s="47"/>
      <c r="V14" s="48"/>
    </row>
    <row r="15" spans="1:22" ht="70.5" customHeight="1" x14ac:dyDescent="0.2">
      <c r="A15" s="41">
        <f t="shared" si="0"/>
        <v>7</v>
      </c>
      <c r="B15" s="47" t="s">
        <v>63</v>
      </c>
      <c r="C15" s="48"/>
      <c r="D15" s="24" t="s">
        <v>34</v>
      </c>
      <c r="E15" s="18" t="s">
        <v>102</v>
      </c>
      <c r="F15" s="18" t="s">
        <v>101</v>
      </c>
      <c r="G15" s="18" t="s">
        <v>32</v>
      </c>
      <c r="H15" s="18">
        <v>2</v>
      </c>
      <c r="I15" s="18"/>
      <c r="J15" s="18" t="s">
        <v>61</v>
      </c>
      <c r="K15" s="5" t="s">
        <v>30</v>
      </c>
      <c r="L15" s="5"/>
      <c r="M15" s="18">
        <v>0</v>
      </c>
      <c r="N15" s="10" t="s">
        <v>93</v>
      </c>
      <c r="O15" s="5" t="s">
        <v>66</v>
      </c>
      <c r="P15" s="18" t="s">
        <v>64</v>
      </c>
      <c r="Q15" s="18"/>
      <c r="R15" s="5"/>
      <c r="S15" s="5"/>
      <c r="T15" s="5"/>
      <c r="U15" s="47"/>
      <c r="V15" s="48"/>
    </row>
    <row r="16" spans="1:22" ht="82.5" customHeight="1" x14ac:dyDescent="0.2">
      <c r="A16" s="41">
        <f t="shared" si="0"/>
        <v>8</v>
      </c>
      <c r="B16" s="106" t="s">
        <v>44</v>
      </c>
      <c r="C16" s="107"/>
      <c r="D16" s="27" t="s">
        <v>31</v>
      </c>
      <c r="E16" s="17" t="s">
        <v>43</v>
      </c>
      <c r="F16" s="17" t="s">
        <v>112</v>
      </c>
      <c r="G16" s="17" t="s">
        <v>116</v>
      </c>
      <c r="H16" s="17">
        <v>2</v>
      </c>
      <c r="I16" s="17"/>
      <c r="J16" s="18" t="s">
        <v>70</v>
      </c>
      <c r="K16" s="17" t="s">
        <v>30</v>
      </c>
      <c r="L16" s="17"/>
      <c r="M16" s="17">
        <v>0</v>
      </c>
      <c r="N16" s="10" t="s">
        <v>33</v>
      </c>
      <c r="O16" s="18" t="s">
        <v>45</v>
      </c>
      <c r="P16" s="17" t="s">
        <v>46</v>
      </c>
      <c r="Q16" s="18"/>
      <c r="R16" s="18"/>
      <c r="S16" s="18"/>
      <c r="T16" s="18"/>
      <c r="U16" s="31"/>
      <c r="V16" s="32"/>
    </row>
    <row r="17" spans="1:23" ht="82.5" customHeight="1" x14ac:dyDescent="0.2">
      <c r="A17" s="41">
        <f t="shared" si="0"/>
        <v>9</v>
      </c>
      <c r="B17" s="47" t="s">
        <v>63</v>
      </c>
      <c r="C17" s="48"/>
      <c r="D17" s="24" t="s">
        <v>34</v>
      </c>
      <c r="E17" s="18" t="s">
        <v>100</v>
      </c>
      <c r="F17" s="18" t="s">
        <v>55</v>
      </c>
      <c r="G17" s="18" t="s">
        <v>32</v>
      </c>
      <c r="H17" s="18">
        <v>2</v>
      </c>
      <c r="I17" s="18"/>
      <c r="J17" s="18" t="s">
        <v>61</v>
      </c>
      <c r="K17" s="5" t="s">
        <v>30</v>
      </c>
      <c r="L17" s="5"/>
      <c r="M17" s="18">
        <v>0</v>
      </c>
      <c r="N17" s="10" t="s">
        <v>79</v>
      </c>
      <c r="O17" s="5" t="s">
        <v>65</v>
      </c>
      <c r="P17" s="5" t="s">
        <v>64</v>
      </c>
      <c r="Q17" s="18"/>
      <c r="R17" s="5"/>
      <c r="S17" s="5"/>
      <c r="T17" s="5"/>
      <c r="U17" s="47"/>
      <c r="V17" s="48"/>
    </row>
    <row r="18" spans="1:23" ht="82.5" customHeight="1" x14ac:dyDescent="0.2">
      <c r="A18" s="41">
        <f t="shared" si="0"/>
        <v>10</v>
      </c>
      <c r="B18" s="47" t="s">
        <v>63</v>
      </c>
      <c r="C18" s="48"/>
      <c r="D18" s="24" t="s">
        <v>34</v>
      </c>
      <c r="E18" s="18" t="s">
        <v>50</v>
      </c>
      <c r="F18" s="18" t="s">
        <v>55</v>
      </c>
      <c r="G18" s="18" t="s">
        <v>32</v>
      </c>
      <c r="H18" s="18">
        <v>2</v>
      </c>
      <c r="I18" s="18"/>
      <c r="J18" s="18" t="s">
        <v>61</v>
      </c>
      <c r="K18" s="5" t="s">
        <v>30</v>
      </c>
      <c r="L18" s="5"/>
      <c r="M18" s="18">
        <v>0</v>
      </c>
      <c r="N18" s="10" t="s">
        <v>81</v>
      </c>
      <c r="O18" s="5" t="s">
        <v>85</v>
      </c>
      <c r="P18" s="5" t="s">
        <v>86</v>
      </c>
      <c r="Q18" s="18"/>
      <c r="R18" s="5"/>
      <c r="S18" s="5"/>
      <c r="T18" s="5"/>
      <c r="U18" s="47"/>
      <c r="V18" s="48"/>
    </row>
    <row r="19" spans="1:23" ht="76.150000000000006" customHeight="1" x14ac:dyDescent="0.2">
      <c r="A19" s="41">
        <f t="shared" si="0"/>
        <v>11</v>
      </c>
      <c r="B19" s="47" t="s">
        <v>83</v>
      </c>
      <c r="C19" s="48"/>
      <c r="D19" s="24" t="s">
        <v>34</v>
      </c>
      <c r="E19" s="18" t="s">
        <v>117</v>
      </c>
      <c r="F19" s="18" t="s">
        <v>118</v>
      </c>
      <c r="G19" s="18" t="s">
        <v>32</v>
      </c>
      <c r="H19" s="18">
        <v>2</v>
      </c>
      <c r="I19" s="18"/>
      <c r="J19" s="18" t="s">
        <v>61</v>
      </c>
      <c r="K19" s="5" t="s">
        <v>30</v>
      </c>
      <c r="L19" s="5"/>
      <c r="M19" s="18">
        <v>0</v>
      </c>
      <c r="N19" s="5" t="s">
        <v>52</v>
      </c>
      <c r="O19" s="5" t="s">
        <v>66</v>
      </c>
      <c r="P19" s="5" t="s">
        <v>64</v>
      </c>
      <c r="Q19" s="18"/>
      <c r="R19" s="5"/>
      <c r="S19" s="5"/>
      <c r="T19" s="5"/>
      <c r="U19" s="47"/>
      <c r="V19" s="48"/>
    </row>
    <row r="20" spans="1:23" ht="70.5" customHeight="1" x14ac:dyDescent="0.2">
      <c r="A20" s="41">
        <f t="shared" si="0"/>
        <v>12</v>
      </c>
      <c r="B20" s="47" t="s">
        <v>63</v>
      </c>
      <c r="C20" s="48"/>
      <c r="D20" s="24" t="s">
        <v>34</v>
      </c>
      <c r="E20" s="18" t="s">
        <v>124</v>
      </c>
      <c r="F20" s="18" t="s">
        <v>118</v>
      </c>
      <c r="G20" s="18" t="s">
        <v>32</v>
      </c>
      <c r="H20" s="18">
        <v>2</v>
      </c>
      <c r="I20" s="18"/>
      <c r="J20" s="18" t="s">
        <v>61</v>
      </c>
      <c r="K20" s="5" t="s">
        <v>30</v>
      </c>
      <c r="L20" s="5"/>
      <c r="M20" s="18">
        <v>0</v>
      </c>
      <c r="N20" s="10" t="s">
        <v>93</v>
      </c>
      <c r="O20" s="5" t="s">
        <v>66</v>
      </c>
      <c r="P20" s="5" t="s">
        <v>64</v>
      </c>
      <c r="Q20" s="17"/>
      <c r="R20" s="10"/>
      <c r="S20" s="10"/>
      <c r="T20" s="10"/>
      <c r="U20" s="47"/>
      <c r="V20" s="48"/>
    </row>
    <row r="21" spans="1:23" ht="70.5" customHeight="1" x14ac:dyDescent="0.2">
      <c r="A21" s="41">
        <f t="shared" si="0"/>
        <v>13</v>
      </c>
      <c r="B21" s="47" t="s">
        <v>63</v>
      </c>
      <c r="C21" s="48"/>
      <c r="D21" s="24" t="s">
        <v>34</v>
      </c>
      <c r="E21" s="18" t="s">
        <v>96</v>
      </c>
      <c r="F21" s="20" t="s">
        <v>128</v>
      </c>
      <c r="G21" s="18" t="s">
        <v>32</v>
      </c>
      <c r="H21" s="18">
        <v>2</v>
      </c>
      <c r="I21" s="18"/>
      <c r="J21" s="18" t="s">
        <v>51</v>
      </c>
      <c r="K21" s="5" t="s">
        <v>30</v>
      </c>
      <c r="L21" s="5"/>
      <c r="M21" s="18" t="s">
        <v>95</v>
      </c>
      <c r="N21" s="10" t="s">
        <v>81</v>
      </c>
      <c r="O21" s="5" t="s">
        <v>66</v>
      </c>
      <c r="P21" s="17" t="s">
        <v>64</v>
      </c>
      <c r="Q21" s="17"/>
      <c r="R21" s="10"/>
      <c r="S21" s="10"/>
      <c r="T21" s="10"/>
      <c r="U21" s="47"/>
      <c r="V21" s="48"/>
    </row>
    <row r="22" spans="1:23" ht="74.25" customHeight="1" x14ac:dyDescent="0.2">
      <c r="A22" s="41">
        <f t="shared" si="0"/>
        <v>14</v>
      </c>
      <c r="B22" s="47" t="s">
        <v>63</v>
      </c>
      <c r="C22" s="48"/>
      <c r="D22" s="24" t="s">
        <v>34</v>
      </c>
      <c r="E22" s="18" t="s">
        <v>104</v>
      </c>
      <c r="F22" s="20" t="s">
        <v>72</v>
      </c>
      <c r="G22" s="18" t="s">
        <v>32</v>
      </c>
      <c r="H22" s="18">
        <v>2</v>
      </c>
      <c r="I22" s="18"/>
      <c r="J22" s="18" t="s">
        <v>51</v>
      </c>
      <c r="K22" s="5" t="s">
        <v>30</v>
      </c>
      <c r="L22" s="5"/>
      <c r="M22" s="18">
        <v>0</v>
      </c>
      <c r="N22" s="5" t="s">
        <v>97</v>
      </c>
      <c r="O22" s="5" t="s">
        <v>88</v>
      </c>
      <c r="P22" s="5" t="s">
        <v>89</v>
      </c>
      <c r="Q22" s="18"/>
      <c r="R22" s="5"/>
      <c r="S22" s="5"/>
      <c r="T22" s="5"/>
      <c r="U22" s="47"/>
      <c r="V22" s="48"/>
    </row>
    <row r="23" spans="1:23" ht="64.5" customHeight="1" x14ac:dyDescent="0.2">
      <c r="A23" s="41">
        <f t="shared" si="0"/>
        <v>15</v>
      </c>
      <c r="B23" s="47" t="s">
        <v>74</v>
      </c>
      <c r="C23" s="48"/>
      <c r="D23" s="24" t="s">
        <v>34</v>
      </c>
      <c r="E23" s="17" t="s">
        <v>94</v>
      </c>
      <c r="F23" s="33" t="s">
        <v>72</v>
      </c>
      <c r="G23" s="17" t="s">
        <v>32</v>
      </c>
      <c r="H23" s="17">
        <v>2</v>
      </c>
      <c r="I23" s="17"/>
      <c r="J23" s="18" t="s">
        <v>70</v>
      </c>
      <c r="K23" s="10" t="s">
        <v>30</v>
      </c>
      <c r="L23" s="10"/>
      <c r="M23" s="17" t="s">
        <v>95</v>
      </c>
      <c r="N23" s="5" t="s">
        <v>80</v>
      </c>
      <c r="O23" s="5" t="s">
        <v>73</v>
      </c>
      <c r="P23" s="15" t="s">
        <v>54</v>
      </c>
      <c r="Q23" s="17"/>
      <c r="R23" s="10"/>
      <c r="S23" s="10"/>
      <c r="T23" s="10"/>
      <c r="U23" s="47"/>
      <c r="V23" s="48"/>
    </row>
    <row r="24" spans="1:23" ht="64.5" customHeight="1" x14ac:dyDescent="0.2">
      <c r="A24" s="41">
        <f t="shared" si="0"/>
        <v>16</v>
      </c>
      <c r="B24" s="116" t="s">
        <v>35</v>
      </c>
      <c r="C24" s="117"/>
      <c r="D24" s="43" t="s">
        <v>34</v>
      </c>
      <c r="E24" s="10" t="s">
        <v>106</v>
      </c>
      <c r="F24" s="44" t="s">
        <v>56</v>
      </c>
      <c r="G24" s="10" t="s">
        <v>105</v>
      </c>
      <c r="H24" s="10">
        <v>2</v>
      </c>
      <c r="I24" s="10"/>
      <c r="J24" s="10" t="s">
        <v>36</v>
      </c>
      <c r="K24" s="10" t="s">
        <v>30</v>
      </c>
      <c r="L24" s="10"/>
      <c r="M24" s="10">
        <v>0</v>
      </c>
      <c r="N24" s="10" t="s">
        <v>75</v>
      </c>
      <c r="O24" s="10" t="s">
        <v>113</v>
      </c>
      <c r="P24" s="10" t="s">
        <v>69</v>
      </c>
      <c r="Q24" s="10"/>
      <c r="R24" s="10"/>
      <c r="S24" s="10"/>
      <c r="T24" s="10"/>
      <c r="U24" s="47"/>
      <c r="V24" s="48"/>
      <c r="W24" s="45"/>
    </row>
    <row r="25" spans="1:23" ht="64.5" customHeight="1" x14ac:dyDescent="0.2">
      <c r="A25" s="41">
        <f t="shared" si="0"/>
        <v>17</v>
      </c>
      <c r="B25" s="47" t="s">
        <v>92</v>
      </c>
      <c r="C25" s="48"/>
      <c r="D25" s="25" t="s">
        <v>91</v>
      </c>
      <c r="E25" s="18" t="s">
        <v>90</v>
      </c>
      <c r="F25" s="20" t="s">
        <v>56</v>
      </c>
      <c r="G25" s="18" t="s">
        <v>32</v>
      </c>
      <c r="H25" s="18">
        <v>2</v>
      </c>
      <c r="I25" s="18"/>
      <c r="J25" s="18" t="s">
        <v>58</v>
      </c>
      <c r="K25" s="5" t="s">
        <v>30</v>
      </c>
      <c r="L25" s="5"/>
      <c r="M25" s="18">
        <v>0</v>
      </c>
      <c r="N25" s="5" t="s">
        <v>80</v>
      </c>
      <c r="O25" s="5" t="s">
        <v>66</v>
      </c>
      <c r="P25" s="17" t="s">
        <v>60</v>
      </c>
      <c r="Q25" s="17"/>
      <c r="R25" s="10"/>
      <c r="S25" s="10"/>
      <c r="T25" s="10"/>
      <c r="U25" s="47"/>
      <c r="V25" s="48"/>
      <c r="W25" s="45"/>
    </row>
    <row r="26" spans="1:23" ht="70.5" customHeight="1" x14ac:dyDescent="0.2">
      <c r="A26" s="41">
        <f t="shared" si="0"/>
        <v>18</v>
      </c>
      <c r="B26" s="47" t="s">
        <v>71</v>
      </c>
      <c r="C26" s="48"/>
      <c r="D26" s="24" t="s">
        <v>34</v>
      </c>
      <c r="E26" s="18" t="s">
        <v>99</v>
      </c>
      <c r="F26" s="20" t="s">
        <v>78</v>
      </c>
      <c r="G26" s="18" t="s">
        <v>32</v>
      </c>
      <c r="H26" s="18">
        <v>4</v>
      </c>
      <c r="I26" s="18"/>
      <c r="J26" s="18" t="s">
        <v>51</v>
      </c>
      <c r="K26" s="5" t="s">
        <v>30</v>
      </c>
      <c r="L26" s="5"/>
      <c r="M26" s="5">
        <v>0</v>
      </c>
      <c r="N26" s="10" t="s">
        <v>77</v>
      </c>
      <c r="O26" s="19" t="s">
        <v>68</v>
      </c>
      <c r="P26" s="5" t="s">
        <v>64</v>
      </c>
      <c r="Q26" s="18"/>
      <c r="R26" s="5"/>
      <c r="S26" s="5"/>
      <c r="T26" s="5"/>
      <c r="U26" s="47"/>
      <c r="V26" s="48"/>
    </row>
    <row r="27" spans="1:23" ht="63.75" customHeight="1" x14ac:dyDescent="0.2">
      <c r="A27" s="41">
        <f t="shared" si="0"/>
        <v>19</v>
      </c>
      <c r="B27" s="47" t="s">
        <v>62</v>
      </c>
      <c r="C27" s="48"/>
      <c r="D27" s="24" t="s">
        <v>34</v>
      </c>
      <c r="E27" s="18" t="s">
        <v>98</v>
      </c>
      <c r="F27" s="26" t="s">
        <v>82</v>
      </c>
      <c r="G27" s="18" t="s">
        <v>32</v>
      </c>
      <c r="H27" s="18">
        <v>2</v>
      </c>
      <c r="I27" s="18"/>
      <c r="J27" s="18" t="s">
        <v>51</v>
      </c>
      <c r="K27" s="5" t="s">
        <v>30</v>
      </c>
      <c r="L27" s="5"/>
      <c r="M27" s="18">
        <v>0</v>
      </c>
      <c r="N27" s="5" t="s">
        <v>52</v>
      </c>
      <c r="O27" s="5" t="s">
        <v>67</v>
      </c>
      <c r="P27" s="5" t="s">
        <v>64</v>
      </c>
      <c r="Q27" s="18"/>
      <c r="R27" s="5"/>
      <c r="S27" s="5"/>
      <c r="T27" s="5"/>
      <c r="U27" s="47"/>
      <c r="V27" s="48"/>
    </row>
    <row r="28" spans="1:23" ht="63.75" customHeight="1" x14ac:dyDescent="0.2">
      <c r="A28" s="41">
        <f t="shared" si="0"/>
        <v>20</v>
      </c>
      <c r="B28" s="47" t="s">
        <v>119</v>
      </c>
      <c r="C28" s="48"/>
      <c r="D28" s="24" t="s">
        <v>34</v>
      </c>
      <c r="E28" s="18" t="s">
        <v>120</v>
      </c>
      <c r="F28" s="18" t="s">
        <v>82</v>
      </c>
      <c r="G28" s="18" t="s">
        <v>121</v>
      </c>
      <c r="H28" s="18">
        <v>2</v>
      </c>
      <c r="I28" s="18"/>
      <c r="J28" s="17" t="s">
        <v>36</v>
      </c>
      <c r="K28" s="18" t="s">
        <v>30</v>
      </c>
      <c r="L28" s="18"/>
      <c r="M28" s="18">
        <v>0</v>
      </c>
      <c r="N28" s="5" t="s">
        <v>52</v>
      </c>
      <c r="O28" s="18" t="s">
        <v>122</v>
      </c>
      <c r="P28" s="18" t="s">
        <v>123</v>
      </c>
      <c r="Q28" s="18"/>
      <c r="R28" s="18"/>
      <c r="S28" s="18"/>
      <c r="T28" s="18"/>
      <c r="U28" s="47"/>
      <c r="V28" s="48"/>
    </row>
    <row r="29" spans="1:23" x14ac:dyDescent="0.2">
      <c r="A29" s="28"/>
      <c r="B29" s="60" t="s">
        <v>18</v>
      </c>
      <c r="C29" s="60"/>
      <c r="D29" s="60"/>
      <c r="E29" s="60"/>
      <c r="F29" s="60"/>
      <c r="G29" s="20">
        <f>A28</f>
        <v>20</v>
      </c>
      <c r="H29" s="29">
        <f>SUM(H9:H28)</f>
        <v>64</v>
      </c>
      <c r="I29" s="29">
        <f>SUM(I24:I26)</f>
        <v>0</v>
      </c>
      <c r="J29" s="30" t="s">
        <v>25</v>
      </c>
      <c r="K29" s="6"/>
      <c r="L29" s="6"/>
      <c r="M29" s="67"/>
      <c r="N29" s="67"/>
      <c r="O29" s="6"/>
      <c r="P29" s="6"/>
      <c r="Q29" s="66" t="s">
        <v>19</v>
      </c>
      <c r="R29" s="66"/>
      <c r="S29" s="66"/>
      <c r="T29" s="66"/>
      <c r="U29" s="64"/>
      <c r="V29" s="65"/>
    </row>
    <row r="30" spans="1:23" ht="18" customHeight="1" thickBot="1" x14ac:dyDescent="0.2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7"/>
      <c r="L30" s="7"/>
      <c r="M30" s="8"/>
      <c r="N30" s="7"/>
      <c r="O30" s="7"/>
      <c r="P30" s="7"/>
      <c r="Q30" s="9"/>
      <c r="R30" s="7"/>
      <c r="S30" s="7"/>
      <c r="T30" s="7"/>
      <c r="U30" s="7"/>
      <c r="V30" s="7"/>
    </row>
    <row r="31" spans="1:23" ht="19.5" customHeight="1" x14ac:dyDescent="0.2">
      <c r="A31" s="59" t="s">
        <v>20</v>
      </c>
      <c r="B31" s="54"/>
      <c r="C31" s="54"/>
      <c r="D31" s="54"/>
      <c r="E31" s="54"/>
      <c r="F31" s="54"/>
      <c r="G31" s="54"/>
      <c r="H31" s="54"/>
      <c r="I31" s="54"/>
      <c r="J31" s="54"/>
      <c r="K31" s="55"/>
      <c r="L31" s="56"/>
      <c r="M31" s="54" t="s">
        <v>22</v>
      </c>
      <c r="N31" s="54"/>
      <c r="O31" s="54"/>
      <c r="P31" s="54"/>
      <c r="Q31" s="54"/>
      <c r="R31" s="54"/>
      <c r="S31" s="54"/>
      <c r="T31" s="55"/>
      <c r="U31" s="56"/>
      <c r="V31" s="61"/>
    </row>
    <row r="32" spans="1:23" ht="13.5" thickBot="1" x14ac:dyDescent="0.25">
      <c r="A32" s="115" t="s">
        <v>21</v>
      </c>
      <c r="B32" s="53"/>
      <c r="C32" s="53"/>
      <c r="D32" s="53"/>
      <c r="E32" s="53"/>
      <c r="F32" s="53"/>
      <c r="G32" s="53"/>
      <c r="H32" s="53"/>
      <c r="I32" s="53"/>
      <c r="J32" s="53"/>
      <c r="K32" s="57"/>
      <c r="L32" s="58"/>
      <c r="M32" s="53" t="s">
        <v>23</v>
      </c>
      <c r="N32" s="53"/>
      <c r="O32" s="53"/>
      <c r="P32" s="53"/>
      <c r="Q32" s="53"/>
      <c r="R32" s="53"/>
      <c r="S32" s="53"/>
      <c r="T32" s="57"/>
      <c r="U32" s="58"/>
      <c r="V32" s="62"/>
    </row>
    <row r="33" spans="1:22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  <c r="N33" s="7"/>
      <c r="O33" s="7"/>
      <c r="P33" s="7"/>
      <c r="Q33" s="9"/>
      <c r="R33" s="7"/>
      <c r="S33" s="7"/>
      <c r="T33" s="7"/>
      <c r="U33" s="7"/>
      <c r="V33" s="7"/>
    </row>
    <row r="35" spans="1:22" x14ac:dyDescent="0.2">
      <c r="A35" s="42"/>
      <c r="B35" s="114"/>
      <c r="C35" s="114"/>
      <c r="D35" s="34"/>
      <c r="E35" s="35"/>
      <c r="F35" s="35"/>
      <c r="G35" s="35"/>
      <c r="H35" s="35"/>
      <c r="I35" s="35"/>
      <c r="J35" s="35"/>
      <c r="K35" s="36"/>
      <c r="L35" s="36"/>
      <c r="M35" s="35"/>
      <c r="N35" s="36"/>
      <c r="O35" s="36"/>
      <c r="P35" s="36"/>
      <c r="Q35" s="35"/>
      <c r="R35" s="36"/>
      <c r="S35" s="36"/>
      <c r="T35" s="36"/>
      <c r="U35" s="36"/>
      <c r="V35" s="36"/>
    </row>
    <row r="36" spans="1:22" x14ac:dyDescent="0.2">
      <c r="C36" s="11"/>
      <c r="J36" s="11"/>
    </row>
    <row r="37" spans="1:22" x14ac:dyDescent="0.2">
      <c r="C37" s="11"/>
      <c r="J37" s="11"/>
      <c r="O37" s="2"/>
    </row>
    <row r="38" spans="1:22" x14ac:dyDescent="0.2">
      <c r="O38" s="2"/>
    </row>
    <row r="39" spans="1:22" x14ac:dyDescent="0.2">
      <c r="O39" s="2"/>
    </row>
    <row r="40" spans="1:22" x14ac:dyDescent="0.2">
      <c r="B40" s="11"/>
      <c r="O40" s="2"/>
    </row>
    <row r="41" spans="1:22" x14ac:dyDescent="0.2">
      <c r="D41" s="11"/>
    </row>
    <row r="42" spans="1:22" x14ac:dyDescent="0.2">
      <c r="D42" s="11"/>
      <c r="F42" s="11"/>
    </row>
    <row r="43" spans="1:22" x14ac:dyDescent="0.2">
      <c r="D43" s="11"/>
    </row>
  </sheetData>
  <mergeCells count="81">
    <mergeCell ref="S7:T7"/>
    <mergeCell ref="R7:R8"/>
    <mergeCell ref="U9:V9"/>
    <mergeCell ref="U28:V28"/>
    <mergeCell ref="U19:V19"/>
    <mergeCell ref="U22:V22"/>
    <mergeCell ref="U12:V12"/>
    <mergeCell ref="U14:V14"/>
    <mergeCell ref="U23:V23"/>
    <mergeCell ref="U24:V24"/>
    <mergeCell ref="U26:V26"/>
    <mergeCell ref="U25:V25"/>
    <mergeCell ref="U15:V15"/>
    <mergeCell ref="U18:V18"/>
    <mergeCell ref="B35:C35"/>
    <mergeCell ref="B22:C22"/>
    <mergeCell ref="B26:C26"/>
    <mergeCell ref="A32:J32"/>
    <mergeCell ref="B14:C14"/>
    <mergeCell ref="B19:C19"/>
    <mergeCell ref="B24:C24"/>
    <mergeCell ref="B16:C16"/>
    <mergeCell ref="B9:C9"/>
    <mergeCell ref="P7:P8"/>
    <mergeCell ref="B7:C8"/>
    <mergeCell ref="B23:C23"/>
    <mergeCell ref="B15:C15"/>
    <mergeCell ref="B18:C18"/>
    <mergeCell ref="B12:C12"/>
    <mergeCell ref="B10:C10"/>
    <mergeCell ref="H7:H8"/>
    <mergeCell ref="B17:C17"/>
    <mergeCell ref="B21:C21"/>
    <mergeCell ref="A6:P6"/>
    <mergeCell ref="F7:F8"/>
    <mergeCell ref="D7:D8"/>
    <mergeCell ref="I7:I8"/>
    <mergeCell ref="J7:J8"/>
    <mergeCell ref="A7:A8"/>
    <mergeCell ref="G7:G8"/>
    <mergeCell ref="M7:M8"/>
    <mergeCell ref="K7:L7"/>
    <mergeCell ref="E7:E8"/>
    <mergeCell ref="U27:V27"/>
    <mergeCell ref="A1:D3"/>
    <mergeCell ref="Q6:V6"/>
    <mergeCell ref="B25:C25"/>
    <mergeCell ref="E1:S1"/>
    <mergeCell ref="E2:S2"/>
    <mergeCell ref="E3:S3"/>
    <mergeCell ref="S4:V4"/>
    <mergeCell ref="N7:N8"/>
    <mergeCell ref="U7:V8"/>
    <mergeCell ref="T2:V2"/>
    <mergeCell ref="T1:V1"/>
    <mergeCell ref="T3:V3"/>
    <mergeCell ref="O7:O8"/>
    <mergeCell ref="Q7:Q8"/>
    <mergeCell ref="A4:R4"/>
    <mergeCell ref="U10:V10"/>
    <mergeCell ref="B13:C13"/>
    <mergeCell ref="U13:V13"/>
    <mergeCell ref="M32:S32"/>
    <mergeCell ref="M31:S31"/>
    <mergeCell ref="K31:L32"/>
    <mergeCell ref="A31:J31"/>
    <mergeCell ref="B28:C28"/>
    <mergeCell ref="B29:F29"/>
    <mergeCell ref="T31:V32"/>
    <mergeCell ref="A30:J30"/>
    <mergeCell ref="U29:V29"/>
    <mergeCell ref="Q29:R29"/>
    <mergeCell ref="S29:T29"/>
    <mergeCell ref="M29:N29"/>
    <mergeCell ref="B27:C27"/>
    <mergeCell ref="U21:V21"/>
    <mergeCell ref="U17:V17"/>
    <mergeCell ref="B20:C20"/>
    <mergeCell ref="U20:V20"/>
    <mergeCell ref="B11:C11"/>
    <mergeCell ref="U11:V11"/>
  </mergeCells>
  <phoneticPr fontId="1" type="noConversion"/>
  <pageMargins left="0.19685039370078741" right="0.19685039370078741" top="0.39370078740157483" bottom="0.39370078740157483" header="0" footer="0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Cronograma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IFI029</dc:creator>
  <cp:lastModifiedBy>TALENTO HUMANO IMRD</cp:lastModifiedBy>
  <cp:lastPrinted>2012-05-24T20:32:54Z</cp:lastPrinted>
  <dcterms:created xsi:type="dcterms:W3CDTF">2010-01-28T16:06:48Z</dcterms:created>
  <dcterms:modified xsi:type="dcterms:W3CDTF">2023-01-27T21:41:25Z</dcterms:modified>
</cp:coreProperties>
</file>