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talen\OneDrive\Escritorio\PLANES 2023\"/>
    </mc:Choice>
  </mc:AlternateContent>
  <xr:revisionPtr revIDLastSave="0" documentId="13_ncr:1_{BC6621F1-BED0-4186-8914-23CE4ADD8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5" r:id="rId1"/>
    <sheet name="Mapa de Riesgos de Corrupación" sheetId="13" r:id="rId2"/>
    <sheet name="Rendición de cuentas" sheetId="14" r:id="rId3"/>
    <sheet name="Racionalización de Trámites" sheetId="12" r:id="rId4"/>
    <sheet name="Atención al Ciudadano" sheetId="6" r:id="rId5"/>
    <sheet name="Transparencia y Acceso a la inf" sheetId="8" r:id="rId6"/>
    <sheet name="Iniciativas Adicionales" sheetId="18" r:id="rId7"/>
    <sheet name="Seguimiento" sheetId="17" r:id="rId8"/>
    <sheet name="Hoja2" sheetId="16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acta">[1]TABLA!$A$3:$A$4</definedName>
    <definedName name="departamentos">[2]TABLA!$D$2:$D$36</definedName>
    <definedName name="IMPACTO">[3]SOPORTE!$B$12:$B$16</definedName>
    <definedName name="nivel">[2]TABLA!$C$2:$C$3</definedName>
    <definedName name="numero">[1]TABLA!$E$2:$E$7</definedName>
    <definedName name="orden">[2]TABLA!$A$3:$A$4</definedName>
    <definedName name="PROBABILIDAD">[3]SOPORTE!$B$3:$B$7</definedName>
    <definedName name="sector">[2]TABLA!$B$2:$B$26</definedName>
    <definedName name="Tipos">[2]TABLA!$G$2:$G$4</definedName>
    <definedName name="tipos_riesgo">[4]SOPORTE!$P$46:$P$47</definedName>
    <definedName name="_xlnm.Print_Titles" localSheetId="4">'Atención al Ciudadano'!$8:$10</definedName>
    <definedName name="_xlnm.Print_Titles" localSheetId="5">'Transparencia y Acceso a la inf'!$8:$10</definedName>
    <definedName name="vigencia">[5]TABLA!$E$2:$E$5</definedName>
    <definedName name="vigencias">[2]TABLA!$E$2:$E$7</definedName>
  </definedNames>
  <calcPr calcId="181029"/>
</workbook>
</file>

<file path=xl/calcChain.xml><?xml version="1.0" encoding="utf-8"?>
<calcChain xmlns="http://schemas.openxmlformats.org/spreadsheetml/2006/main">
  <c r="C24" i="17" l="1"/>
  <c r="E112" i="17"/>
  <c r="E88" i="17"/>
  <c r="E90" i="17"/>
  <c r="E92" i="17"/>
  <c r="E94" i="17"/>
  <c r="E96" i="17"/>
  <c r="E98" i="17"/>
  <c r="E100" i="17"/>
  <c r="E102" i="17"/>
  <c r="E104" i="17"/>
  <c r="E106" i="17"/>
  <c r="E108" i="17"/>
  <c r="E110" i="17"/>
  <c r="D90" i="17"/>
  <c r="D92" i="17"/>
  <c r="D94" i="17"/>
  <c r="D96" i="17"/>
  <c r="D98" i="17"/>
  <c r="D100" i="17"/>
  <c r="D102" i="17"/>
  <c r="D104" i="17"/>
  <c r="D106" i="17"/>
  <c r="D108" i="17"/>
  <c r="D110" i="17"/>
  <c r="D112" i="17"/>
  <c r="D88" i="17"/>
  <c r="C110" i="17"/>
  <c r="C112" i="17"/>
  <c r="C106" i="17"/>
  <c r="C108" i="17"/>
  <c r="C90" i="17"/>
  <c r="C92" i="17"/>
  <c r="C94" i="17"/>
  <c r="C96" i="17"/>
  <c r="C98" i="17"/>
  <c r="C100" i="17"/>
  <c r="C102" i="17"/>
  <c r="C104" i="17"/>
  <c r="C88" i="17"/>
  <c r="E66" i="17"/>
  <c r="E68" i="17"/>
  <c r="E70" i="17"/>
  <c r="E72" i="17"/>
  <c r="E74" i="17"/>
  <c r="E76" i="17"/>
  <c r="E78" i="17"/>
  <c r="E80" i="17"/>
  <c r="E82" i="17"/>
  <c r="E84" i="17"/>
  <c r="E86" i="17"/>
  <c r="E64" i="17"/>
  <c r="D66" i="17"/>
  <c r="D68" i="17"/>
  <c r="D70" i="17"/>
  <c r="D72" i="17"/>
  <c r="D74" i="17"/>
  <c r="D76" i="17"/>
  <c r="D78" i="17"/>
  <c r="D80" i="17"/>
  <c r="D82" i="17"/>
  <c r="D84" i="17"/>
  <c r="D86" i="17"/>
  <c r="D64" i="17"/>
  <c r="C84" i="17"/>
  <c r="C86" i="17"/>
  <c r="C66" i="17"/>
  <c r="C68" i="17"/>
  <c r="C70" i="17"/>
  <c r="C72" i="17"/>
  <c r="C74" i="17"/>
  <c r="C76" i="17"/>
  <c r="C78" i="17"/>
  <c r="C80" i="17"/>
  <c r="C82" i="17"/>
  <c r="C64" i="17"/>
  <c r="E36" i="17"/>
  <c r="E38" i="17"/>
  <c r="E40" i="17"/>
  <c r="E42" i="17"/>
  <c r="E44" i="17"/>
  <c r="E46" i="17"/>
  <c r="E48" i="17"/>
  <c r="E50" i="17"/>
  <c r="E52" i="17"/>
  <c r="E54" i="17"/>
  <c r="E56" i="17"/>
  <c r="E58" i="17"/>
  <c r="E60" i="17"/>
  <c r="E62" i="17"/>
  <c r="E34" i="17"/>
  <c r="D36" i="17"/>
  <c r="D38" i="17"/>
  <c r="D40" i="17"/>
  <c r="D42" i="17"/>
  <c r="D44" i="17"/>
  <c r="D46" i="17"/>
  <c r="D48" i="17"/>
  <c r="D50" i="17"/>
  <c r="D52" i="17"/>
  <c r="D54" i="17"/>
  <c r="D56" i="17"/>
  <c r="D58" i="17"/>
  <c r="D60" i="17"/>
  <c r="D62" i="17"/>
  <c r="D34" i="17"/>
  <c r="C62" i="17"/>
  <c r="C60" i="17"/>
  <c r="C58" i="17"/>
  <c r="C36" i="17"/>
  <c r="C38" i="17"/>
  <c r="C40" i="17"/>
  <c r="C42" i="17"/>
  <c r="C44" i="17"/>
  <c r="C46" i="17"/>
  <c r="C48" i="17"/>
  <c r="C50" i="17"/>
  <c r="C52" i="17"/>
  <c r="C54" i="17"/>
  <c r="C56" i="17"/>
  <c r="C34" i="17"/>
  <c r="E4" i="17"/>
  <c r="E6" i="17"/>
  <c r="E8" i="17"/>
  <c r="E10" i="17"/>
  <c r="E12" i="17"/>
  <c r="E14" i="17"/>
  <c r="E16" i="17"/>
  <c r="E18" i="17"/>
  <c r="E20" i="17"/>
  <c r="E22" i="17"/>
  <c r="E24" i="17"/>
  <c r="E26" i="17"/>
  <c r="E28" i="17"/>
  <c r="E30" i="17"/>
  <c r="D6" i="17"/>
  <c r="D8" i="17"/>
  <c r="D10" i="17"/>
  <c r="D12" i="17"/>
  <c r="D14" i="17"/>
  <c r="D16" i="17"/>
  <c r="D18" i="17"/>
  <c r="D20" i="17"/>
  <c r="D22" i="17"/>
  <c r="D24" i="17"/>
  <c r="D26" i="17"/>
  <c r="D28" i="17"/>
  <c r="D30" i="17"/>
  <c r="D4" i="17"/>
  <c r="C30" i="17"/>
  <c r="C28" i="17"/>
  <c r="C26" i="17"/>
  <c r="C14" i="17"/>
  <c r="C16" i="17"/>
  <c r="C18" i="17"/>
  <c r="C20" i="17"/>
  <c r="C22" i="17"/>
  <c r="C6" i="17"/>
  <c r="C8" i="17"/>
  <c r="C10" i="17"/>
  <c r="C12" i="17"/>
  <c r="C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Valentina Aceros Garcia</author>
  </authors>
  <commentList>
    <comment ref="B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sharedStrings.xml><?xml version="1.0" encoding="utf-8"?>
<sst xmlns="http://schemas.openxmlformats.org/spreadsheetml/2006/main" count="540" uniqueCount="338">
  <si>
    <t>Responsable</t>
  </si>
  <si>
    <t>Subcomponente</t>
  </si>
  <si>
    <t>Meta o producto</t>
  </si>
  <si>
    <t>Fecha programada</t>
  </si>
  <si>
    <t>1.1</t>
  </si>
  <si>
    <t>1.2</t>
  </si>
  <si>
    <t>1.3</t>
  </si>
  <si>
    <t>2.1</t>
  </si>
  <si>
    <t>2.2</t>
  </si>
  <si>
    <t>2.3</t>
  </si>
  <si>
    <t>3.1</t>
  </si>
  <si>
    <t>3.2</t>
  </si>
  <si>
    <t>4.1</t>
  </si>
  <si>
    <t>Plan Anticorrupción y de Atención al Ciudadano</t>
  </si>
  <si>
    <t>Actividades</t>
  </si>
  <si>
    <t>3.3</t>
  </si>
  <si>
    <t>Componente 4. Atención al ciudadano</t>
  </si>
  <si>
    <t>Subcomponente 5           Relacionamiento con el ciudadano</t>
  </si>
  <si>
    <t>5.1</t>
  </si>
  <si>
    <t>Subcomponente 3 Elaboración de un instrumento de gestión de  la información</t>
  </si>
  <si>
    <t>Esquema de publicación de información</t>
  </si>
  <si>
    <t>Subcomponente 4 Criterio diferencial de accesibilidad</t>
  </si>
  <si>
    <t xml:space="preserve">Componente 5. Transparencia y Acceso a la Información </t>
  </si>
  <si>
    <t>Permanente</t>
  </si>
  <si>
    <t>Registro o inventario de activos de Información</t>
  </si>
  <si>
    <t>Subcomponente 2 Fortalecimiento de los canales de atención</t>
  </si>
  <si>
    <t>Subcomponente 1 Lineamientos de transparencia activa</t>
  </si>
  <si>
    <t>Realizar la gestión pertinente para documentar los activos de información y tener el inventario actualizado</t>
  </si>
  <si>
    <t>Subcomponente 3
Talento Humano</t>
  </si>
  <si>
    <t>Subcomponente 4
Normativo y procedimental</t>
  </si>
  <si>
    <t>INSTITUTO MUNICIPAL PARA LA RECREACIÓN Y EL DEPORTE</t>
  </si>
  <si>
    <t>Subdirección Administrativa y Financiera</t>
  </si>
  <si>
    <t>COMPONENTE 5 TRANSPARENCIA Y ACCESO A LA INFORMACIÓN</t>
  </si>
  <si>
    <t>Subdirección Administrativa y Financiera - Talento Humano</t>
  </si>
  <si>
    <t>4.2</t>
  </si>
  <si>
    <t>Subdirección Administrativa y Financiera - Area de Sistemas</t>
  </si>
  <si>
    <t>4.3</t>
  </si>
  <si>
    <t>Índice de Información Clasificada y Reservada</t>
  </si>
  <si>
    <t/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</si>
  <si>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</si>
  <si>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</si>
  <si>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</si>
  <si>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</si>
  <si>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</si>
  <si>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</si>
  <si>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</si>
  <si>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</si>
  <si>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Tipo racionalización</t>
  </si>
  <si>
    <t>Acciones racionalización</t>
  </si>
  <si>
    <t>Fecha final racionalización</t>
  </si>
  <si>
    <t>Justificación</t>
  </si>
  <si>
    <t>FECHA DE SEGUIMIENTO</t>
  </si>
  <si>
    <t>ACTIVIDADES CUMPLIDAS</t>
  </si>
  <si>
    <t>% DE AVANCE</t>
  </si>
  <si>
    <t>OBSERVACIONES</t>
  </si>
  <si>
    <t xml:space="preserve">
</t>
  </si>
  <si>
    <t>Modelo Único – Hijo</t>
  </si>
  <si>
    <t>MONITOREO</t>
  </si>
  <si>
    <t>SEGUIMIENTO Y EVALUACIÓN</t>
  </si>
  <si>
    <t>Monitoreo jefe planeación</t>
  </si>
  <si>
    <t xml:space="preserve"> Valor ejecutado (%)</t>
  </si>
  <si>
    <t>Observaciones/Recomendaciones</t>
  </si>
  <si>
    <t>Seguimiento jefe control interno</t>
  </si>
  <si>
    <t>Sí</t>
  </si>
  <si>
    <t>Respondió</t>
  </si>
  <si>
    <t>Pregunta</t>
  </si>
  <si>
    <t>Observación</t>
  </si>
  <si>
    <t>Mejora a implementar</t>
  </si>
  <si>
    <t>Beneficio al ciudadano y/o entidad</t>
  </si>
  <si>
    <t>Fecha inicio</t>
  </si>
  <si>
    <t>Fecha final implementación</t>
  </si>
  <si>
    <t>Inscrito</t>
  </si>
  <si>
    <t>Costo - Tiempo: Permite a los ciudadanos el ahorro en tiempo de traslados y ahorro en costos en cuanto a transporte, impresiones y/o fotocopias de los documentos requeridos.</t>
  </si>
  <si>
    <t>Administrativa</t>
  </si>
  <si>
    <t>1. ¿Cuenta con el plan de trabajo para implementar la propuesta de mejora del trámite?</t>
  </si>
  <si>
    <t>2. ¿Se implementó la mejora del trámite en la entidad?</t>
  </si>
  <si>
    <t>3. ¿Se actualizó el trámite en el SUIT incluyendo la mejora?</t>
  </si>
  <si>
    <t>4. ¿Se ha realizado la socialización de la mejora tanto en la entidad como con los usuarios?</t>
  </si>
  <si>
    <t>5. ¿El usuario está recibiendo los beneficios de la mejora del trámite?</t>
  </si>
  <si>
    <t>6. ¿La entidad ya cuenta con mecanismos para medir los beneficios que recibirá el usuario por la mejora del trámite?</t>
  </si>
  <si>
    <t>No</t>
  </si>
  <si>
    <t>Dirección</t>
  </si>
  <si>
    <t xml:space="preserve">JEFE OFICINA DE CONTROL INTERNO </t>
  </si>
  <si>
    <t>ELEMENTOS</t>
  </si>
  <si>
    <t>ACTIVIDADES</t>
  </si>
  <si>
    <t>META/PRODUCTO</t>
  </si>
  <si>
    <t>CUATRIMESTRE</t>
  </si>
  <si>
    <t>FECHA</t>
  </si>
  <si>
    <t>DEPENDENCIA RESPONSABLE</t>
  </si>
  <si>
    <t>Aprestamiento</t>
  </si>
  <si>
    <t>Diseño</t>
  </si>
  <si>
    <t>Preparación</t>
  </si>
  <si>
    <t>Ejecución</t>
  </si>
  <si>
    <t>Seguimiento y Evaluación</t>
  </si>
  <si>
    <t>Inicio</t>
  </si>
  <si>
    <t>Fin</t>
  </si>
  <si>
    <t>INFORMACIÓN</t>
  </si>
  <si>
    <t>x</t>
  </si>
  <si>
    <t>Dependencias involucradas</t>
  </si>
  <si>
    <t>Equipo de Rendición de Cuentas</t>
  </si>
  <si>
    <t>Oficina de Control Interno de Gestión</t>
  </si>
  <si>
    <t>Informe cuatrimestral de evaluación de los resultados de implementación de la estrategia.</t>
  </si>
  <si>
    <t>PLAN ANTICORRUPCION Y DE ATENCIÓN AL CIUDADANO INSTITUTO MUNICIPAL PARA  LA RECREACIÓN Y EL DEPORTE - CUCUTA</t>
  </si>
  <si>
    <t>Componente 1: Gestión del Riesgo de Corrupción  -Mapa de Riesgos de Corrupción</t>
  </si>
  <si>
    <t xml:space="preserve"> Actividades</t>
  </si>
  <si>
    <t xml:space="preserve">Responsable </t>
  </si>
  <si>
    <r>
      <rPr>
        <b/>
        <sz val="14"/>
        <color theme="1"/>
        <rFont val="Calibri"/>
        <family val="2"/>
        <scheme val="minor"/>
      </rPr>
      <t xml:space="preserve">Subcomponente /proceso 1                                          </t>
    </r>
    <r>
      <rPr>
        <sz val="14"/>
        <color theme="1"/>
        <rFont val="Calibri"/>
        <family val="2"/>
        <scheme val="minor"/>
      </rPr>
      <t xml:space="preserve"> Política de Administración de Riesgos de Corrupción</t>
    </r>
  </si>
  <si>
    <t>Política de riesgos de corrupción publicada</t>
  </si>
  <si>
    <t xml:space="preserve">DIRECCION </t>
  </si>
  <si>
    <t>Política de riesgos de corrupción Evaluada</t>
  </si>
  <si>
    <r>
      <rPr>
        <b/>
        <sz val="14"/>
        <color theme="1"/>
        <rFont val="Calibri"/>
        <family val="2"/>
        <scheme val="minor"/>
      </rPr>
      <t xml:space="preserve">Subcomponente /proceso 3                                            </t>
    </r>
    <r>
      <rPr>
        <sz val="14"/>
        <color theme="1"/>
        <rFont val="Calibri"/>
        <family val="2"/>
        <scheme val="minor"/>
      </rPr>
      <t xml:space="preserve"> Consulta y divulgación </t>
    </r>
  </si>
  <si>
    <t>Actualizaciones al mapa de corrupción.</t>
  </si>
  <si>
    <r>
      <rPr>
        <b/>
        <sz val="14"/>
        <color theme="1"/>
        <rFont val="Calibri"/>
        <family val="2"/>
        <scheme val="minor"/>
      </rPr>
      <t>Subcomponente /proceso 4</t>
    </r>
    <r>
      <rPr>
        <sz val="14"/>
        <color theme="1"/>
        <rFont val="Calibri"/>
        <family val="2"/>
        <scheme val="minor"/>
      </rPr>
      <t xml:space="preserve">                                           Monitoreo o revisión</t>
    </r>
  </si>
  <si>
    <t>Lideres de procesos</t>
  </si>
  <si>
    <r>
      <rPr>
        <b/>
        <sz val="14"/>
        <color theme="1"/>
        <rFont val="Calibri"/>
        <family val="2"/>
        <scheme val="minor"/>
      </rPr>
      <t>Subcomponente/proceso 5</t>
    </r>
    <r>
      <rPr>
        <sz val="14"/>
        <color theme="1"/>
        <rFont val="Calibri"/>
        <family val="2"/>
        <scheme val="minor"/>
      </rPr>
      <t xml:space="preserve"> Seguimiento</t>
    </r>
  </si>
  <si>
    <t>5.1.</t>
  </si>
  <si>
    <t>Control Interno</t>
  </si>
  <si>
    <t>5.2.</t>
  </si>
  <si>
    <t>Control interno.</t>
  </si>
  <si>
    <r>
      <rPr>
        <b/>
        <sz val="14"/>
        <color theme="1"/>
        <rFont val="Calibri"/>
        <family val="2"/>
        <scheme val="minor"/>
      </rPr>
      <t xml:space="preserve">Subcomponente/proceso  2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  Seguimiento del Mapa de Riesgos de Corrupción</t>
    </r>
  </si>
  <si>
    <t>Lideres de proceso</t>
  </si>
  <si>
    <t>Capacitación realizada.</t>
  </si>
  <si>
    <t xml:space="preserve">COMPONENTE 1: </t>
  </si>
  <si>
    <t>GESTIÓN DE RIESGOS DE CORRUPCION Y MAPA DE RIESGOS DE CORRUPCION</t>
  </si>
  <si>
    <t xml:space="preserve">COMPONENTE 2: </t>
  </si>
  <si>
    <t xml:space="preserve">ESTRATEGIA ANTITRAMITES </t>
  </si>
  <si>
    <t>COMPONENTE 3:</t>
  </si>
  <si>
    <t xml:space="preserve">ESTRATEGIA PARA LA RENDICIÓN DE CUENTAS  </t>
  </si>
  <si>
    <t>COMPONENTE 4:</t>
  </si>
  <si>
    <t>MECANISMOS PARA MEJORAR LA ATENCIÓN AL CIUDADANO</t>
  </si>
  <si>
    <t>COMPONENTE 5:</t>
  </si>
  <si>
    <t>MECANISMOS PARA LA TRANSPARENCIA Y ACCESO A LA INFORMACION</t>
  </si>
  <si>
    <t>PORTAFOLIO DE EVIDENCIAS</t>
  </si>
  <si>
    <t>CRONOGRAMA GENERAL DE TRABAJO PAAC 2021</t>
  </si>
  <si>
    <t>Publicación en pagina web y documento magnetico en la entidad.</t>
  </si>
  <si>
    <t>Actualizar el PAAC  cuando fuera necesario, hacer divulgación por redes sociales y controlando la version del mismo.</t>
  </si>
  <si>
    <t>Según Necesidad.</t>
  </si>
  <si>
    <t xml:space="preserve">En caso de materizalización de riesgos, o aumentar la probabilidad de ocurrencia de los mismos, se deberá llevar a comité el caso, analizarlo y desplegar el respectivo plan de mejora. </t>
  </si>
  <si>
    <t>Riesgos materializados controlados</t>
  </si>
  <si>
    <t>Revisar en el comité instuticional de control interno, los avances al monitorio de gestion del riesgo de corrupción.</t>
  </si>
  <si>
    <t xml:space="preserve">Verificacion del comité. </t>
  </si>
  <si>
    <t>Realizar seguimientos a la efectividad de los controles incorporados y emitir los planes de mejoramiento que fueran necesarios.</t>
  </si>
  <si>
    <t xml:space="preserve">Informe Cuatrimestral, Planes de mejoramiento. </t>
  </si>
  <si>
    <t>Fecha max Cumplimiento</t>
  </si>
  <si>
    <t>Publicar, Divulgar y facilitar el acceso del mapa de riesgos definitivo en medio virtual, al acceso de consulta y formulación de seguimientos</t>
  </si>
  <si>
    <t>Renovacion del reconicimiento deportivo a clubes deportivos, clubes promotores y clubes pertenecientes a entidades no deportivas</t>
  </si>
  <si>
    <t>Actualmente los ciudadanos deben dirigirse a las instalaciones físicas del IMRD para la renovacion o actualizacion  de los documentos.</t>
  </si>
  <si>
    <t>Reducción de pasos (momentos) para el ciudadano.                     Reducir los tiempos de espera para los usuarios.</t>
  </si>
  <si>
    <t>Subdireccion de Recreación y Deportes/ Sistemas.</t>
  </si>
  <si>
    <t xml:space="preserve"> Este tramite es recurrente para los clubes una vez esta proximo a vencer los reconocimientos, reducir los tiempos y costos es benefico para la entidad y para los usuarios.</t>
  </si>
  <si>
    <t>Componente 1. Estructura Administrativa y Direccionamiento estrategico.</t>
  </si>
  <si>
    <t xml:space="preserve">Componente 2. Racionalización de Tramites. </t>
  </si>
  <si>
    <t xml:space="preserve">Componente 3. Rendición de Cuentas </t>
  </si>
  <si>
    <t>ETAPA DE LA RENDICIÓN DE CUENTAS</t>
  </si>
  <si>
    <t>Fecha max ejecución</t>
  </si>
  <si>
    <t>Talento humano</t>
  </si>
  <si>
    <t>Incluir en la inducciones y reinducciones, aspectos relacionados con atención al ciudadano</t>
  </si>
  <si>
    <t>Inducciones y Reinducciones realizadas incluyendo temas en atención al ciudadano</t>
  </si>
  <si>
    <t>Actualizar en el normograma de la entidad las reglamentaciones relacionadas con atención al ciudadano.</t>
  </si>
  <si>
    <t>Normograma actualizado y evaluado en el cumplimiento</t>
  </si>
  <si>
    <t>Subdirección Administrativa y Financiera -                Subdirección de Recreación y deportes</t>
  </si>
  <si>
    <t>DIALOGO</t>
  </si>
  <si>
    <t>RESPONSABILIDAD</t>
  </si>
  <si>
    <t>Cronograma por etapas con responsables y recursos.</t>
  </si>
  <si>
    <t>Equipo de Rendición de cuentas y Planeación.</t>
  </si>
  <si>
    <t>Prensa y Sistemas</t>
  </si>
  <si>
    <t>Ejecutar los espacios de rendicion de cuentas según la planeación realizada</t>
  </si>
  <si>
    <t>Evaluar los espacios de dialogo</t>
  </si>
  <si>
    <t>Socializar a la comunidad los resultados optenidos.</t>
  </si>
  <si>
    <t>Informe de Rendicion de cuentas públicado en pagina web</t>
  </si>
  <si>
    <t>Equipo de rendición de cuentas</t>
  </si>
  <si>
    <t>Según cronograma</t>
  </si>
  <si>
    <t>Evaluación de la rendición de cuentas.    Documento de evaluación de los resultados de implementación de la estrategia y de los espacios de rendición de cuentas desarrollados.</t>
  </si>
  <si>
    <t xml:space="preserve">OFICINA DE CONTROL INTERNO </t>
  </si>
  <si>
    <t xml:space="preserve">
Consolidación de la base estadística para su publicación tanto en la página web de la entidad, como en la página de datosabiertos.gov.co.
</t>
  </si>
  <si>
    <t>Componente</t>
  </si>
  <si>
    <t>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</si>
  <si>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</si>
  <si>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</si>
  <si>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</si>
  <si>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</si>
  <si>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</si>
  <si>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</si>
  <si>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</si>
  <si>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</si>
  <si>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</si>
  <si>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</si>
  <si>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</si>
  <si>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</si>
  <si>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maxima de ejecución</t>
  </si>
  <si>
    <t>Información general</t>
  </si>
  <si>
    <t>% de Avance por mes y Evidencias.</t>
  </si>
  <si>
    <t>Identificar los datos abiertos y consolidar esta información, posteriormente públicarlos.</t>
  </si>
  <si>
    <t>Lineamientos de Transparencia Pasiva</t>
  </si>
  <si>
    <t xml:space="preserve">Según progrmación del Plan anual de Capacitaciones. </t>
  </si>
  <si>
    <t>Sistemas</t>
  </si>
  <si>
    <t>Subcomponente 2 Lineamientos de Transparencia Pasiva</t>
  </si>
  <si>
    <t>Juridica</t>
  </si>
  <si>
    <t>Subdirección Administrativa y Financiera - Area de Sistemas- Planeación.</t>
  </si>
  <si>
    <t>Subdirección Administrativa y Financiera - Juridica- Planeación.</t>
  </si>
  <si>
    <t>Obtener un documento con el inventario de la información pública generada, obtenida, adquirida o controlada por la entidad, que ha sido calificada como clasificada o reservada.</t>
  </si>
  <si>
    <t xml:space="preserve"> Realizar acciones para que cada dependencia se comprometa con lo que le corresponde publicar del esquema de publicacion, y este actualizado en pagina web</t>
  </si>
  <si>
    <t>Subgerencias</t>
  </si>
  <si>
    <t xml:space="preserve">
Capacitación a los funcionarios encargados de atender público en el manejo del software instalado</t>
  </si>
  <si>
    <t>Mantener y mejorar los criterios en la pagina web del instituto con el programa de accesibilidad para personas con discapacidad visual.</t>
  </si>
  <si>
    <t>Criterios de calificacion</t>
  </si>
  <si>
    <t xml:space="preserve">No tiene ningun avance </t>
  </si>
  <si>
    <t>Se han iniciado algunos Avances pero no cuenta con eviencia.</t>
  </si>
  <si>
    <t>Avances Documentales, sin evidencias de implementación, o adopción</t>
  </si>
  <si>
    <t>Avances documentales solidos, con buena expectativa de finalización</t>
  </si>
  <si>
    <t>Documentado, con inicios de implementación</t>
  </si>
  <si>
    <t>Avances importantes en su implementación</t>
  </si>
  <si>
    <t>Actividad documentada, implementada,  evaluada y mejorada</t>
  </si>
  <si>
    <t xml:space="preserve">Actividad documentada, implementada,  evaluada </t>
  </si>
  <si>
    <t xml:space="preserve">Implementación finalizada </t>
  </si>
  <si>
    <t>Implementado con algunas etapas de evaluación.</t>
  </si>
  <si>
    <t>Mapa de Riesgos De corrupcion</t>
  </si>
  <si>
    <t>SubComponente</t>
  </si>
  <si>
    <t>Política de Administración de Riesgos de Corrupción</t>
  </si>
  <si>
    <t>Seguimiento del Mapa de Riesgos de Corrupción</t>
  </si>
  <si>
    <t xml:space="preserve">Consulta y divulgación </t>
  </si>
  <si>
    <t>Monitoreo o revisión</t>
  </si>
  <si>
    <t>Seguimiento</t>
  </si>
  <si>
    <t>Calificación</t>
  </si>
  <si>
    <t>Evidencia</t>
  </si>
  <si>
    <t>Racionalización de Tramites</t>
  </si>
  <si>
    <t>Racionalizacion Administrativa</t>
  </si>
  <si>
    <t>Rendición de Cuentas</t>
  </si>
  <si>
    <t>Documentos de la estrategia aprobado por el comité</t>
  </si>
  <si>
    <t>Información</t>
  </si>
  <si>
    <t>Dialogo</t>
  </si>
  <si>
    <t>Responsabilidad</t>
  </si>
  <si>
    <t>Atención al Ciudadano</t>
  </si>
  <si>
    <t>Estructura Administrativa y Direccionamiento estrategico.</t>
  </si>
  <si>
    <t>Fortalecimiento de los canales de atención</t>
  </si>
  <si>
    <t>Normativo y procedimental</t>
  </si>
  <si>
    <t>Relacionamiento con el ciudadano</t>
  </si>
  <si>
    <t>Transparencia y acceso a la información</t>
  </si>
  <si>
    <t>Lineamientos de transparencia activa</t>
  </si>
  <si>
    <t>Elaboración de un instrumento de gestión de  la información</t>
  </si>
  <si>
    <t>Criterio diferencial de accesibilidad</t>
  </si>
  <si>
    <t>Según programación del plan de capacitación.</t>
  </si>
  <si>
    <t>Elaboración de la estrategia de Rendición de Cuentas y documentos de apoyo, tales como procedimientos, protocolos, verificación de la estrategica, etc</t>
  </si>
  <si>
    <t>Según cronograma establecido</t>
  </si>
  <si>
    <t>Tramites y servicios actualizados en la base procedimental y en el SUIT</t>
  </si>
  <si>
    <t>Lideres de procesos misionales y Gestion de calidad</t>
  </si>
  <si>
    <t>Publicar el informe de satisfacción de la comunidad.</t>
  </si>
  <si>
    <t>Informe de satisfacción publicado</t>
  </si>
  <si>
    <t>Gestión de Calidad</t>
  </si>
  <si>
    <t>Habilitar en la pagina web y en redes sociales  un cuestionario permanente para recolectar datos de satisfacción y de PQR</t>
  </si>
  <si>
    <t>Información y datos de acceso actualizada</t>
  </si>
  <si>
    <t>Sistemas y Procesos misionales.</t>
  </si>
  <si>
    <t>Personal capacitado con la información (ley 1755 del 2015 y del decreto 491 del 2020)</t>
  </si>
  <si>
    <t>Capacitar a los funcionarios en temas relacionados con respuestas a requerimientos, PQR de la comunidad</t>
  </si>
  <si>
    <t xml:space="preserve">Plan Anticorrupción y de Atención al Ciudadano  2023                                                                                                                                                                      </t>
  </si>
  <si>
    <t>GESTION DE CALIDAD</t>
  </si>
  <si>
    <t xml:space="preserve">Manter la poltica publicada en pagina web para acceso de la comunidad, y publicada por los mecanismos mas eficientes a los funcioanarios y contratistas </t>
  </si>
  <si>
    <t>Una vez vinculados los contratistas de apoyo, se enviara informacion de interes general incluyendo la politica de adminstracion del riesgo.</t>
  </si>
  <si>
    <t>Correos de socialización de la información</t>
  </si>
  <si>
    <t>TALENTO HUMANO</t>
  </si>
  <si>
    <t>Mensual</t>
  </si>
  <si>
    <t>Politica de adminsitracion del riesgo revisada para la vigencia 2023</t>
  </si>
  <si>
    <t>Revisar en el comité institutucional del control interno, la pertinencia de actualizar o validar la presente politica de administracion del riesgo para la vigencia 2023</t>
  </si>
  <si>
    <t>SISTEMAS</t>
  </si>
  <si>
    <t>Evaluación de la politica de manera cuantitativa y semestral</t>
  </si>
  <si>
    <t>30/06/2023                30/11/2023</t>
  </si>
  <si>
    <t>Mapa de riesgos vigencia 2023 Actualizado</t>
  </si>
  <si>
    <t>Incluir en el plan de capacitación, temas relacionados con la gestion del riesgo</t>
  </si>
  <si>
    <t>Realizar una revisión de riesgos por procesos verificando las necesidades de actualización frente al nuevo ciclo de mejora del año 2023 y publicarlo en pagina</t>
  </si>
  <si>
    <t>Estableces desde control interno una auditoria de gestión a los riesgos de corrupcion y de gestión</t>
  </si>
  <si>
    <t>informe de auditoria</t>
  </si>
  <si>
    <t>CONTROL INTERNO</t>
  </si>
  <si>
    <t>Emitir un informe general de los riesgos de cada una de las areas.</t>
  </si>
  <si>
    <t>LIDERES DE PROCESO</t>
  </si>
  <si>
    <t>Trimestral</t>
  </si>
  <si>
    <t>Informe de riesgos</t>
  </si>
  <si>
    <t xml:space="preserve">Semestral </t>
  </si>
  <si>
    <t>Control interno</t>
  </si>
  <si>
    <t>Diligenciar en la matriz de riesgos los seguimientos y monitoreos realizados, cuando sea necesario verificar el calculo del riesgo residual</t>
  </si>
  <si>
    <t xml:space="preserve">Mapa de riesgos vigencia 2023 </t>
  </si>
  <si>
    <t>Semetral</t>
  </si>
  <si>
    <t>Cuatrimestral</t>
  </si>
  <si>
    <t xml:space="preserve">Plan Anticorrupción y de Atención al Ciudadano  2023                                                                                                                                                                             </t>
  </si>
  <si>
    <t xml:space="preserve">Acta de comité de conformacion de responsables y equipo de trabajo de rendición de cuentas.                                                                                           Capacitación general en Rendición de cuentas a los funcionarios.                                                                        </t>
  </si>
  <si>
    <t>Producir la información que sera materia de divulgación en la rendición de cuentas.</t>
  </si>
  <si>
    <t>Borradores del informe de gestión</t>
  </si>
  <si>
    <t>Encargado de prensa y comunicación</t>
  </si>
  <si>
    <t>Elaborar el cronograma general del proceso de rendición de cuentas periodo 2023</t>
  </si>
  <si>
    <t>Conformar y capacitar un equipo de trabajo que lidere el proceso de planeación  e implementación de la rendición de cuentas periodo 2023</t>
  </si>
  <si>
    <t>Definir los espacios de diálogo presenciales los medios y canales que se emplearán para rendir cuentas.</t>
  </si>
  <si>
    <t>Piezas publicitarias, información públicada, divulgacion a los grupos de valor sobre la metodologia.</t>
  </si>
  <si>
    <t>Registros de evidencias según establezca el procedimiento( actas, informes, registros fotograficos etc), evidencias del cumplimiento del cronograma.</t>
  </si>
  <si>
    <t>Proyectar el informe de la audiencia de rendicion de cuentas</t>
  </si>
  <si>
    <t>Respuesta a la comunidad de las inquietudes, balance de resultados finales, indices de satisfacción.</t>
  </si>
  <si>
    <t>Evaluar y verificar, por parte de la oficina de control interno, el proceso de rendición de cuentas.</t>
  </si>
  <si>
    <t>Realizar el tramite a través de la pagina web parte del  tramite de renovación de reconocimiento  deportivo y recibir el reconocimiento a través del mismo.</t>
  </si>
  <si>
    <t>Actualizar la documentación de los grupos de valor del IMRD</t>
  </si>
  <si>
    <t>Actualizar el listado de tramites en la plataforma SUIT</t>
  </si>
  <si>
    <t>Documentos de grupos de valor.</t>
  </si>
  <si>
    <t>30/03/2023</t>
  </si>
  <si>
    <t>28/04/2023</t>
  </si>
  <si>
    <t>Mantener Actualizada la pagina web, información de acceso a servicios al IMRD</t>
  </si>
  <si>
    <t>Fortalecer el uso  de redes sociales para masificar el acceso de servicios e información de toda la comunidad</t>
  </si>
  <si>
    <t xml:space="preserve">Redes sociales activas y  en crecimiento de seguidores </t>
  </si>
  <si>
    <t>Comunicaciones</t>
  </si>
  <si>
    <t>30/06/2023</t>
  </si>
  <si>
    <t>Verificar el marco legal especialmente de los tramites y servicios misionales y su aplicación.</t>
  </si>
  <si>
    <t>Semestral</t>
  </si>
  <si>
    <t>30/09/2023</t>
  </si>
  <si>
    <t>Link divulgados y en servicio</t>
  </si>
  <si>
    <t>30/05/2023</t>
  </si>
  <si>
    <t>Tomar como referencia los ultimos resultados del ultimo seguimiento de la matriz ITA y aplicar las mejoras requeridas</t>
  </si>
  <si>
    <t>Mejoras de la matriz ITA</t>
  </si>
  <si>
    <t>Sistemas y Lideres de proceso</t>
  </si>
  <si>
    <t>Mantener actualizada toda la seccion de Transparencia y acceso en la información según linamientos nacionales.</t>
  </si>
  <si>
    <t>Sección de Transparencia y acceso a la información en cumplimiento</t>
  </si>
  <si>
    <t>Facilitar el acceso de informacion en la pagina web, especialmente aquellos canales de solicitudes y requerimientos por parte de la comunidad.</t>
  </si>
  <si>
    <t>sistemas</t>
  </si>
  <si>
    <t>Seccion de contactenos mas clara y amplia en información de canales de atención</t>
  </si>
  <si>
    <t>COMPONENTE 4 MECANISMOS PARA MEJORAR LA ATENCIÓN AL CIUDADANO 2023</t>
  </si>
  <si>
    <t>Capacitación y sensibilización en atención al ciudadano</t>
  </si>
  <si>
    <t>Temáticas de: atención al ciudadano, atención de PQR, y atención a personal con discapacidad</t>
  </si>
  <si>
    <t>Según programación del plan de capacitación</t>
  </si>
  <si>
    <t>Jurídica. Gestión de calidad.</t>
  </si>
  <si>
    <t>Subdirección de recreación y deportes y Contratistas de área infraestructura.</t>
  </si>
  <si>
    <t>COMPONENTE INICIATIVAS ADICIONALES</t>
  </si>
  <si>
    <t xml:space="preserve">Componente Iniciativas adicionaesl  </t>
  </si>
  <si>
    <t>Integridad.</t>
  </si>
  <si>
    <t>Realizar un ejercicio de medicion o valoración de comprensión de la politica de integradad.</t>
  </si>
  <si>
    <t>Conflictos de intereses.</t>
  </si>
  <si>
    <t xml:space="preserve">realizar un informe de seguimiento del diligenciamiento del registro de la declaracion de conflictos de intereses en la plataforma de la función pública. </t>
  </si>
  <si>
    <t>Test de compresión de asimiliación de la politica</t>
  </si>
  <si>
    <t>Establecer un ciclo de socialización y/o capacitación del codigo de integridad</t>
  </si>
  <si>
    <t>Registros de asistencia capacitación</t>
  </si>
  <si>
    <t>Según plan de capacitación</t>
  </si>
  <si>
    <t>Fucionarios y contratistas con registro de declaración de conflictos diligenciada</t>
  </si>
  <si>
    <t>30 de junio del 2023</t>
  </si>
  <si>
    <t>INSTITUTO MUNICIPAL PARA LA RECREACION Y EL DEPORTE- CUCUTA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</si>
</sst>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6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color indexed="72"/>
      <name val="SansSerif"/>
    </font>
    <font>
      <b/>
      <sz val="9"/>
      <color indexed="72"/>
      <name val="SansSerif"/>
    </font>
    <font>
      <sz val="9"/>
      <name val="SansSerif"/>
    </font>
    <font>
      <b/>
      <sz val="11"/>
      <color indexed="59"/>
      <name val="SansSerif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C00000"/>
      <name val="Arial Black"/>
      <family val="2"/>
    </font>
    <font>
      <u/>
      <sz val="10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sz val="12"/>
      <color theme="5" tint="-0.249977111117893"/>
      <name val="Arial Narrow"/>
      <family val="2"/>
    </font>
    <font>
      <b/>
      <sz val="9"/>
      <color theme="0"/>
      <name val="SansSerif"/>
    </font>
    <font>
      <b/>
      <sz val="11"/>
      <name val="Arial"/>
      <family val="2"/>
    </font>
    <font>
      <b/>
      <sz val="1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 style="dotted">
        <color theme="4" tint="-0.49998474074526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5" fillId="0" borderId="0" applyNumberFormat="0" applyFont="0" applyFill="0" applyBorder="0" applyAlignment="0" applyProtection="0"/>
  </cellStyleXfs>
  <cellXfs count="40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9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justify" vertical="center" wrapText="1"/>
    </xf>
    <xf numFmtId="9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justify" vertical="center" wrapText="1"/>
    </xf>
    <xf numFmtId="49" fontId="2" fillId="0" borderId="0" xfId="0" applyNumberFormat="1" applyFont="1" applyAlignment="1">
      <alignment vertical="center" wrapText="1"/>
    </xf>
    <xf numFmtId="0" fontId="14" fillId="0" borderId="25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49" fontId="0" fillId="0" borderId="25" xfId="0" applyNumberForma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9" fontId="0" fillId="2" borderId="25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vertical="center" wrapText="1"/>
    </xf>
    <xf numFmtId="0" fontId="10" fillId="2" borderId="26" xfId="0" applyFont="1" applyFill="1" applyBorder="1" applyAlignment="1">
      <alignment vertical="center" wrapText="1"/>
    </xf>
    <xf numFmtId="0" fontId="12" fillId="0" borderId="0" xfId="0" applyFont="1"/>
    <xf numFmtId="0" fontId="21" fillId="0" borderId="0" xfId="0" applyFont="1"/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9" fontId="2" fillId="0" borderId="25" xfId="0" applyNumberFormat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9" fontId="2" fillId="0" borderId="25" xfId="0" applyNumberFormat="1" applyFont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16" xfId="0" applyFont="1" applyBorder="1" applyAlignment="1">
      <alignment horizontal="center" vertical="center" wrapText="1"/>
    </xf>
    <xf numFmtId="0" fontId="0" fillId="0" borderId="54" xfId="0" applyBorder="1"/>
    <xf numFmtId="0" fontId="0" fillId="0" borderId="58" xfId="0" applyBorder="1"/>
    <xf numFmtId="0" fontId="0" fillId="0" borderId="62" xfId="0" applyBorder="1"/>
    <xf numFmtId="0" fontId="9" fillId="2" borderId="66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horizontal="left" vertical="center" wrapText="1"/>
    </xf>
    <xf numFmtId="0" fontId="24" fillId="2" borderId="66" xfId="0" applyFont="1" applyFill="1" applyBorder="1" applyAlignment="1">
      <alignment horizontal="center" vertical="center" wrapText="1"/>
    </xf>
    <xf numFmtId="0" fontId="24" fillId="2" borderId="66" xfId="0" applyFont="1" applyFill="1" applyBorder="1" applyAlignment="1">
      <alignment horizontal="center" vertical="center"/>
    </xf>
    <xf numFmtId="0" fontId="21" fillId="0" borderId="70" xfId="0" applyFont="1" applyBorder="1"/>
    <xf numFmtId="0" fontId="0" fillId="0" borderId="70" xfId="0" applyBorder="1"/>
    <xf numFmtId="0" fontId="21" fillId="0" borderId="71" xfId="0" applyFont="1" applyBorder="1"/>
    <xf numFmtId="0" fontId="0" fillId="0" borderId="71" xfId="0" applyBorder="1"/>
    <xf numFmtId="0" fontId="0" fillId="2" borderId="66" xfId="0" applyFill="1" applyBorder="1" applyAlignment="1">
      <alignment horizontal="left" vertical="center" wrapText="1"/>
    </xf>
    <xf numFmtId="0" fontId="0" fillId="2" borderId="66" xfId="0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0" fillId="2" borderId="66" xfId="0" applyFill="1" applyBorder="1" applyAlignment="1">
      <alignment horizontal="center" vertical="center"/>
    </xf>
    <xf numFmtId="0" fontId="3" fillId="7" borderId="28" xfId="0" applyFont="1" applyFill="1" applyBorder="1" applyAlignment="1">
      <alignment wrapText="1"/>
    </xf>
    <xf numFmtId="0" fontId="20" fillId="2" borderId="77" xfId="0" applyFont="1" applyFill="1" applyBorder="1" applyAlignment="1">
      <alignment horizontal="center" vertical="center" wrapText="1"/>
    </xf>
    <xf numFmtId="0" fontId="20" fillId="2" borderId="7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vertical="center" wrapText="1"/>
    </xf>
    <xf numFmtId="14" fontId="0" fillId="0" borderId="25" xfId="0" applyNumberForma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 wrapText="1"/>
    </xf>
    <xf numFmtId="0" fontId="2" fillId="2" borderId="76" xfId="0" applyFont="1" applyFill="1" applyBorder="1" applyAlignment="1">
      <alignment vertical="center" wrapText="1"/>
    </xf>
    <xf numFmtId="0" fontId="2" fillId="8" borderId="25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top" wrapText="1"/>
    </xf>
    <xf numFmtId="0" fontId="2" fillId="2" borderId="38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vertical="center" wrapText="1"/>
    </xf>
    <xf numFmtId="0" fontId="2" fillId="8" borderId="82" xfId="0" applyFont="1" applyFill="1" applyBorder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0" fontId="2" fillId="2" borderId="30" xfId="0" applyFont="1" applyFill="1" applyBorder="1" applyAlignment="1">
      <alignment vertical="top" wrapText="1"/>
    </xf>
    <xf numFmtId="0" fontId="2" fillId="0" borderId="31" xfId="0" applyFont="1" applyBorder="1" applyAlignment="1">
      <alignment vertical="center" wrapText="1"/>
    </xf>
    <xf numFmtId="0" fontId="2" fillId="2" borderId="82" xfId="0" applyFont="1" applyFill="1" applyBorder="1" applyAlignment="1">
      <alignment horizontal="center" vertical="center"/>
    </xf>
    <xf numFmtId="0" fontId="1" fillId="0" borderId="45" xfId="0" applyFont="1" applyBorder="1" applyAlignment="1">
      <alignment vertical="center" wrapText="1"/>
    </xf>
    <xf numFmtId="0" fontId="2" fillId="2" borderId="79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0" borderId="82" xfId="0" applyFont="1" applyBorder="1" applyAlignment="1">
      <alignment vertical="center" wrapText="1"/>
    </xf>
    <xf numFmtId="9" fontId="2" fillId="0" borderId="82" xfId="0" applyNumberFormat="1" applyFont="1" applyBorder="1" applyAlignment="1">
      <alignment horizontal="center" vertical="center"/>
    </xf>
    <xf numFmtId="14" fontId="0" fillId="2" borderId="25" xfId="0" applyNumberForma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14" fontId="0" fillId="2" borderId="30" xfId="0" applyNumberFormat="1" applyFill="1" applyBorder="1" applyAlignment="1">
      <alignment vertical="center"/>
    </xf>
    <xf numFmtId="14" fontId="0" fillId="2" borderId="31" xfId="0" applyNumberFormat="1" applyFill="1" applyBorder="1" applyAlignment="1">
      <alignment vertical="center"/>
    </xf>
    <xf numFmtId="14" fontId="2" fillId="0" borderId="31" xfId="0" applyNumberFormat="1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/>
    <xf numFmtId="14" fontId="0" fillId="2" borderId="45" xfId="0" applyNumberFormat="1" applyFill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14" fontId="2" fillId="0" borderId="47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9" fontId="2" fillId="0" borderId="47" xfId="0" applyNumberFormat="1" applyFont="1" applyBorder="1" applyAlignment="1">
      <alignment horizontal="center" vertical="center"/>
    </xf>
    <xf numFmtId="0" fontId="2" fillId="0" borderId="48" xfId="0" applyFont="1" applyBorder="1"/>
    <xf numFmtId="0" fontId="2" fillId="2" borderId="81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2" fillId="0" borderId="82" xfId="0" applyFont="1" applyBorder="1" applyAlignment="1">
      <alignment horizontal="center" vertical="center" wrapText="1"/>
    </xf>
    <xf numFmtId="0" fontId="22" fillId="0" borderId="8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42" xfId="0" applyFont="1" applyBorder="1"/>
    <xf numFmtId="0" fontId="2" fillId="2" borderId="3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0" fontId="2" fillId="8" borderId="79" xfId="0" applyFont="1" applyFill="1" applyBorder="1" applyAlignment="1">
      <alignment horizontal="center" vertical="center"/>
    </xf>
    <xf numFmtId="0" fontId="2" fillId="8" borderId="76" xfId="0" applyFont="1" applyFill="1" applyBorder="1" applyAlignment="1">
      <alignment horizontal="center" vertical="center"/>
    </xf>
    <xf numFmtId="0" fontId="2" fillId="8" borderId="80" xfId="0" applyFont="1" applyFill="1" applyBorder="1" applyAlignment="1">
      <alignment horizontal="center" vertical="center"/>
    </xf>
    <xf numFmtId="0" fontId="2" fillId="0" borderId="83" xfId="0" applyFont="1" applyBorder="1"/>
    <xf numFmtId="15" fontId="2" fillId="2" borderId="45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/>
    <xf numFmtId="14" fontId="24" fillId="2" borderId="63" xfId="0" applyNumberFormat="1" applyFont="1" applyFill="1" applyBorder="1" applyAlignment="1">
      <alignment horizontal="center" vertical="center"/>
    </xf>
    <xf numFmtId="14" fontId="0" fillId="2" borderId="63" xfId="0" applyNumberFormat="1" applyFill="1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 wrapText="1"/>
    </xf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45" xfId="0" applyBorder="1"/>
    <xf numFmtId="0" fontId="0" fillId="0" borderId="42" xfId="0" applyBorder="1"/>
    <xf numFmtId="0" fontId="0" fillId="0" borderId="47" xfId="0" applyBorder="1"/>
    <xf numFmtId="0" fontId="0" fillId="0" borderId="48" xfId="0" applyBorder="1"/>
    <xf numFmtId="14" fontId="2" fillId="0" borderId="1" xfId="0" applyNumberFormat="1" applyFont="1" applyBorder="1" applyAlignment="1">
      <alignment horizontal="center" vertical="center" wrapText="1"/>
    </xf>
    <xf numFmtId="14" fontId="0" fillId="2" borderId="25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0" applyNumberFormat="1"/>
    <xf numFmtId="0" fontId="6" fillId="0" borderId="85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0" fillId="0" borderId="91" xfId="0" applyBorder="1"/>
    <xf numFmtId="0" fontId="0" fillId="0" borderId="92" xfId="0" applyBorder="1" applyAlignment="1">
      <alignment wrapText="1"/>
    </xf>
    <xf numFmtId="0" fontId="0" fillId="0" borderId="92" xfId="0" applyBorder="1"/>
    <xf numFmtId="0" fontId="0" fillId="0" borderId="93" xfId="0" applyBorder="1" applyAlignment="1">
      <alignment wrapText="1"/>
    </xf>
    <xf numFmtId="164" fontId="0" fillId="0" borderId="25" xfId="0" applyNumberFormat="1" applyBorder="1" applyAlignment="1">
      <alignment horizontal="left" wrapText="1"/>
    </xf>
    <xf numFmtId="0" fontId="12" fillId="0" borderId="9" xfId="0" applyFont="1" applyBorder="1" applyAlignment="1">
      <alignment horizontal="center"/>
    </xf>
    <xf numFmtId="164" fontId="0" fillId="0" borderId="44" xfId="0" applyNumberFormat="1" applyBorder="1" applyAlignment="1">
      <alignment horizontal="left" wrapText="1"/>
    </xf>
    <xf numFmtId="9" fontId="0" fillId="0" borderId="28" xfId="0" applyNumberFormat="1" applyBorder="1" applyAlignment="1">
      <alignment horizontal="center"/>
    </xf>
    <xf numFmtId="9" fontId="0" fillId="0" borderId="77" xfId="0" applyNumberFormat="1" applyBorder="1" applyAlignment="1">
      <alignment horizontal="center"/>
    </xf>
    <xf numFmtId="9" fontId="0" fillId="0" borderId="78" xfId="0" applyNumberFormat="1" applyBorder="1" applyAlignment="1">
      <alignment horizontal="center"/>
    </xf>
    <xf numFmtId="164" fontId="0" fillId="0" borderId="31" xfId="0" applyNumberFormat="1" applyBorder="1" applyAlignment="1">
      <alignment horizontal="left" wrapText="1"/>
    </xf>
    <xf numFmtId="164" fontId="0" fillId="0" borderId="47" xfId="0" applyNumberFormat="1" applyBorder="1" applyAlignment="1">
      <alignment horizontal="left" wrapText="1"/>
    </xf>
    <xf numFmtId="0" fontId="12" fillId="0" borderId="94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1" xfId="0" applyNumberFormat="1" applyBorder="1" applyAlignment="1">
      <alignment horizontal="left" wrapText="1"/>
    </xf>
    <xf numFmtId="164" fontId="0" fillId="0" borderId="76" xfId="0" applyNumberFormat="1" applyBorder="1" applyAlignment="1">
      <alignment horizontal="left" wrapText="1"/>
    </xf>
    <xf numFmtId="0" fontId="12" fillId="0" borderId="3" xfId="0" applyFont="1" applyBorder="1" applyAlignment="1">
      <alignment horizontal="center" vertical="center" wrapText="1"/>
    </xf>
    <xf numFmtId="14" fontId="0" fillId="2" borderId="63" xfId="0" applyNumberFormat="1" applyFill="1" applyBorder="1" applyAlignment="1">
      <alignment horizontal="center" vertical="center"/>
    </xf>
    <xf numFmtId="14" fontId="0" fillId="2" borderId="45" xfId="0" applyNumberFormat="1" applyFill="1" applyBorder="1" applyAlignment="1">
      <alignment vertical="center" wrapText="1"/>
    </xf>
    <xf numFmtId="14" fontId="0" fillId="2" borderId="25" xfId="0" applyNumberFormat="1" applyFill="1" applyBorder="1" applyAlignment="1">
      <alignment vertical="center" wrapText="1"/>
    </xf>
    <xf numFmtId="15" fontId="2" fillId="2" borderId="46" xfId="0" applyNumberFormat="1" applyFont="1" applyFill="1" applyBorder="1" applyAlignment="1">
      <alignment horizontal="center" vertical="center" wrapText="1"/>
    </xf>
    <xf numFmtId="15" fontId="2" fillId="2" borderId="47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49" fontId="0" fillId="0" borderId="25" xfId="0" applyNumberFormat="1" applyBorder="1" applyAlignment="1">
      <alignment horizontal="center" vertical="center" wrapText="1"/>
    </xf>
    <xf numFmtId="9" fontId="0" fillId="0" borderId="25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 wrapText="1"/>
    </xf>
    <xf numFmtId="9" fontId="0" fillId="0" borderId="25" xfId="0" applyNumberFormat="1" applyBorder="1" applyAlignment="1">
      <alignment horizontal="center" vertical="center" wrapText="1"/>
    </xf>
    <xf numFmtId="0" fontId="2" fillId="8" borderId="81" xfId="0" applyFont="1" applyFill="1" applyBorder="1" applyAlignment="1">
      <alignment horizontal="center" vertical="center"/>
    </xf>
    <xf numFmtId="14" fontId="0" fillId="2" borderId="98" xfId="0" applyNumberFormat="1" applyFill="1" applyBorder="1" applyAlignment="1">
      <alignment vertical="center" wrapText="1"/>
    </xf>
    <xf numFmtId="14" fontId="0" fillId="2" borderId="4" xfId="0" applyNumberForma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4" fontId="2" fillId="0" borderId="99" xfId="0" applyNumberFormat="1" applyFont="1" applyBorder="1" applyAlignment="1">
      <alignment horizontal="center" vertical="center" wrapText="1"/>
    </xf>
    <xf numFmtId="14" fontId="2" fillId="0" borderId="26" xfId="0" applyNumberFormat="1" applyFont="1" applyBorder="1" applyAlignment="1">
      <alignment horizontal="center" vertical="center" wrapText="1"/>
    </xf>
    <xf numFmtId="14" fontId="2" fillId="0" borderId="86" xfId="0" applyNumberFormat="1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4" fontId="0" fillId="2" borderId="46" xfId="0" applyNumberFormat="1" applyFill="1" applyBorder="1" applyAlignment="1">
      <alignment vertical="center" wrapText="1"/>
    </xf>
    <xf numFmtId="14" fontId="0" fillId="2" borderId="47" xfId="0" applyNumberForma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0" fillId="0" borderId="45" xfId="0" applyBorder="1"/>
    <xf numFmtId="0" fontId="0" fillId="0" borderId="46" xfId="0" applyBorder="1"/>
    <xf numFmtId="0" fontId="27" fillId="14" borderId="67" xfId="0" applyFont="1" applyFill="1" applyBorder="1" applyAlignment="1">
      <alignment vertical="center" wrapText="1"/>
    </xf>
    <xf numFmtId="0" fontId="0" fillId="14" borderId="68" xfId="0" applyFill="1" applyBorder="1" applyAlignment="1">
      <alignment vertical="center"/>
    </xf>
    <xf numFmtId="0" fontId="27" fillId="14" borderId="68" xfId="0" applyFont="1" applyFill="1" applyBorder="1"/>
    <xf numFmtId="0" fontId="12" fillId="0" borderId="2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0" fillId="0" borderId="0" xfId="0"/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25" fillId="0" borderId="5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2" borderId="59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 wrapText="1"/>
    </xf>
    <xf numFmtId="0" fontId="26" fillId="14" borderId="63" xfId="0" applyFont="1" applyFill="1" applyBorder="1" applyAlignment="1">
      <alignment horizontal="center" vertical="center"/>
    </xf>
    <xf numFmtId="0" fontId="27" fillId="14" borderId="64" xfId="0" applyFont="1" applyFill="1" applyBorder="1" applyAlignment="1">
      <alignment vertical="center"/>
    </xf>
    <xf numFmtId="0" fontId="27" fillId="14" borderId="65" xfId="0" applyFont="1" applyFill="1" applyBorder="1" applyAlignment="1">
      <alignment vertical="center"/>
    </xf>
    <xf numFmtId="0" fontId="9" fillId="2" borderId="66" xfId="0" applyFont="1" applyFill="1" applyBorder="1" applyAlignment="1">
      <alignment horizontal="center" vertical="center"/>
    </xf>
    <xf numFmtId="0" fontId="27" fillId="14" borderId="67" xfId="0" applyFont="1" applyFill="1" applyBorder="1" applyAlignment="1">
      <alignment horizontal="center" vertical="center" wrapText="1"/>
    </xf>
    <xf numFmtId="0" fontId="27" fillId="14" borderId="69" xfId="0" applyFont="1" applyFill="1" applyBorder="1" applyAlignment="1">
      <alignment horizontal="center" vertical="center" wrapText="1"/>
    </xf>
    <xf numFmtId="0" fontId="27" fillId="14" borderId="68" xfId="0" applyFont="1" applyFill="1" applyBorder="1" applyAlignment="1">
      <alignment vertical="center" wrapText="1"/>
    </xf>
    <xf numFmtId="0" fontId="26" fillId="2" borderId="73" xfId="0" applyFont="1" applyFill="1" applyBorder="1" applyAlignment="1">
      <alignment horizontal="center" vertical="center" wrapText="1"/>
    </xf>
    <xf numFmtId="0" fontId="26" fillId="2" borderId="74" xfId="0" applyFont="1" applyFill="1" applyBorder="1" applyAlignment="1">
      <alignment horizontal="center" vertical="center" wrapText="1"/>
    </xf>
    <xf numFmtId="0" fontId="26" fillId="2" borderId="7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56" xfId="0" applyBorder="1" applyAlignment="1">
      <alignment horizontal="center"/>
    </xf>
    <xf numFmtId="0" fontId="34" fillId="0" borderId="2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/>
    </xf>
    <xf numFmtId="0" fontId="3" fillId="7" borderId="41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73" xfId="0" applyFont="1" applyFill="1" applyBorder="1" applyAlignment="1">
      <alignment horizontal="center"/>
    </xf>
    <xf numFmtId="0" fontId="3" fillId="7" borderId="75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23" fillId="8" borderId="27" xfId="0" applyFont="1" applyFill="1" applyBorder="1" applyAlignment="1">
      <alignment horizontal="center" vertical="center" textRotation="90"/>
    </xf>
    <xf numFmtId="0" fontId="23" fillId="8" borderId="34" xfId="0" applyFont="1" applyFill="1" applyBorder="1" applyAlignment="1">
      <alignment horizontal="center" vertical="center" textRotation="90"/>
    </xf>
    <xf numFmtId="0" fontId="23" fillId="9" borderId="43" xfId="0" applyFont="1" applyFill="1" applyBorder="1" applyAlignment="1">
      <alignment horizontal="center" vertical="center" textRotation="90"/>
    </xf>
    <xf numFmtId="0" fontId="23" fillId="6" borderId="43" xfId="0" applyFont="1" applyFill="1" applyBorder="1" applyAlignment="1">
      <alignment horizontal="center" vertical="center" textRotation="90"/>
    </xf>
    <xf numFmtId="0" fontId="23" fillId="6" borderId="49" xfId="0" applyFont="1" applyFill="1" applyBorder="1" applyAlignment="1">
      <alignment horizontal="center" vertical="center" textRotation="90"/>
    </xf>
    <xf numFmtId="0" fontId="3" fillId="7" borderId="27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3" xfId="0" applyFont="1" applyFill="1" applyBorder="1" applyAlignment="1">
      <alignment horizontal="justify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14" fontId="16" fillId="4" borderId="8" xfId="0" applyNumberFormat="1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14" fontId="16" fillId="4" borderId="21" xfId="0" applyNumberFormat="1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 wrapText="1"/>
    </xf>
    <xf numFmtId="0" fontId="16" fillId="4" borderId="24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14" fontId="16" fillId="4" borderId="8" xfId="0" applyNumberFormat="1" applyFont="1" applyFill="1" applyBorder="1" applyAlignment="1">
      <alignment horizontal="center" vertical="center" wrapText="1"/>
    </xf>
    <xf numFmtId="0" fontId="17" fillId="11" borderId="16" xfId="0" applyFont="1" applyFill="1" applyBorder="1" applyAlignment="1">
      <alignment horizontal="center" vertical="center" wrapText="1"/>
    </xf>
    <xf numFmtId="0" fontId="17" fillId="11" borderId="17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12" borderId="16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33" fillId="13" borderId="16" xfId="0" applyFont="1" applyFill="1" applyBorder="1" applyAlignment="1">
      <alignment horizontal="center" vertical="center" wrapText="1"/>
    </xf>
    <xf numFmtId="0" fontId="33" fillId="13" borderId="17" xfId="0" applyFont="1" applyFill="1" applyBorder="1" applyAlignment="1">
      <alignment horizontal="center" vertical="center" wrapText="1"/>
    </xf>
    <xf numFmtId="0" fontId="33" fillId="13" borderId="18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73" xfId="0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3" borderId="82" xfId="0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164" fontId="0" fillId="0" borderId="96" xfId="0" applyNumberFormat="1" applyBorder="1" applyAlignment="1">
      <alignment horizontal="center" vertical="center" wrapText="1"/>
    </xf>
    <xf numFmtId="164" fontId="0" fillId="0" borderId="84" xfId="0" applyNumberFormat="1" applyBorder="1" applyAlignment="1">
      <alignment horizontal="center" vertical="center" wrapText="1"/>
    </xf>
    <xf numFmtId="164" fontId="0" fillId="0" borderId="83" xfId="0" applyNumberFormat="1" applyBorder="1" applyAlignment="1">
      <alignment horizontal="center" wrapText="1"/>
    </xf>
    <xf numFmtId="164" fontId="0" fillId="0" borderId="84" xfId="0" applyNumberForma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2" borderId="9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2" xfId="0" applyFill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47" xfId="0" applyFill="1" applyBorder="1" applyAlignment="1">
      <alignment horizontal="left" vertical="center" wrapText="1"/>
    </xf>
    <xf numFmtId="14" fontId="0" fillId="0" borderId="31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left" wrapText="1"/>
    </xf>
    <xf numFmtId="0" fontId="0" fillId="0" borderId="3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14" fontId="0" fillId="0" borderId="31" xfId="0" applyNumberFormat="1" applyBorder="1" applyAlignment="1">
      <alignment horizontal="center"/>
    </xf>
    <xf numFmtId="14" fontId="0" fillId="0" borderId="25" xfId="0" applyNumberFormat="1" applyBorder="1" applyAlignment="1">
      <alignment horizontal="center"/>
    </xf>
    <xf numFmtId="0" fontId="0" fillId="0" borderId="31" xfId="0" applyBorder="1" applyAlignment="1">
      <alignment horizontal="left" wrapText="1"/>
    </xf>
    <xf numFmtId="49" fontId="0" fillId="0" borderId="25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14" fontId="0" fillId="0" borderId="47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49" fontId="0" fillId="0" borderId="3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 wrapText="1"/>
    </xf>
    <xf numFmtId="164" fontId="0" fillId="0" borderId="47" xfId="0" applyNumberFormat="1" applyBorder="1" applyAlignment="1">
      <alignment horizontal="center" wrapText="1"/>
    </xf>
    <xf numFmtId="0" fontId="0" fillId="0" borderId="25" xfId="0" applyBorder="1" applyAlignment="1">
      <alignment horizontal="left" vertical="center" wrapText="1"/>
    </xf>
    <xf numFmtId="0" fontId="12" fillId="0" borderId="89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32" fillId="0" borderId="0" xfId="0" applyFont="1" applyFill="1" applyAlignment="1">
      <alignment horizontal="center" wrapText="1"/>
    </xf>
    <xf numFmtId="0" fontId="35" fillId="0" borderId="0" xfId="0" applyFont="1" applyFill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9">
    <dxf>
      <fill>
        <patternFill>
          <bgColor rgb="FFFF1E1E"/>
        </patternFill>
      </fill>
    </dxf>
    <dxf>
      <fill>
        <patternFill>
          <bgColor rgb="FF00B050"/>
        </patternFill>
      </fill>
    </dxf>
    <dxf>
      <fill>
        <patternFill>
          <bgColor rgb="FFFFFF28"/>
        </patternFill>
      </fill>
    </dxf>
    <dxf>
      <fill>
        <patternFill>
          <bgColor rgb="FFFF7111"/>
        </patternFill>
      </fill>
    </dxf>
    <dxf>
      <fill>
        <patternFill>
          <bgColor rgb="FFFF1E1E"/>
        </patternFill>
      </fill>
    </dxf>
    <dxf>
      <fill>
        <patternFill>
          <bgColor rgb="FFFF7111"/>
        </patternFill>
      </fill>
    </dxf>
    <dxf>
      <fill>
        <patternFill>
          <bgColor rgb="FFFFFF28"/>
        </patternFill>
      </fill>
    </dxf>
    <dxf>
      <fill>
        <patternFill>
          <bgColor rgb="FF00B050"/>
        </patternFill>
      </fill>
    </dxf>
    <dxf>
      <fill>
        <patternFill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7111"/>
        </patternFill>
      </fill>
    </dxf>
    <dxf>
      <fill>
        <patternFill>
          <bgColor rgb="FFFF7111"/>
        </patternFill>
      </fill>
    </dxf>
    <dxf>
      <fill>
        <patternFill>
          <bgColor rgb="FFFF7111"/>
        </patternFill>
      </fill>
    </dxf>
    <dxf>
      <fill>
        <patternFill>
          <bgColor rgb="FFFFFF28"/>
        </patternFill>
      </fill>
    </dxf>
    <dxf>
      <fill>
        <patternFill>
          <bgColor rgb="FFFFFF28"/>
        </patternFill>
      </fill>
    </dxf>
    <dxf>
      <fill>
        <patternFill>
          <bgColor rgb="FFFFFF28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1E1E"/>
      <color rgb="FF00FF00"/>
      <color rgb="FFFF781D"/>
      <color rgb="FFFFFF2F"/>
      <color rgb="FFFFFF28"/>
      <color rgb="FFF4FD7B"/>
      <color rgb="FF00B050"/>
      <color rgb="FFFF572F"/>
      <color rgb="FFFF7111"/>
      <color rgb="FFFFF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95250</xdr:rowOff>
    </xdr:from>
    <xdr:to>
      <xdr:col>4</xdr:col>
      <xdr:colOff>314325</xdr:colOff>
      <xdr:row>16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ED87C1-CC38-A2FD-3D3F-71A600356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285750"/>
          <a:ext cx="2847975" cy="2847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464634</xdr:colOff>
      <xdr:row>0</xdr:row>
      <xdr:rowOff>0</xdr:rowOff>
    </xdr:from>
    <xdr:to>
      <xdr:col>0</xdr:col>
      <xdr:colOff>1684299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F4340D-9BC4-415B-7AA4-A71A7933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34" y="0"/>
          <a:ext cx="1219665" cy="1219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1452563</xdr:colOff>
      <xdr:row>1</xdr:row>
      <xdr:rowOff>59532</xdr:rowOff>
    </xdr:from>
    <xdr:to>
      <xdr:col>1</xdr:col>
      <xdr:colOff>476250</xdr:colOff>
      <xdr:row>2</xdr:row>
      <xdr:rowOff>392906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768441-034A-4138-9AC4-378166F6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563" y="261938"/>
          <a:ext cx="738187" cy="738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274206</xdr:colOff>
      <xdr:row>0</xdr:row>
      <xdr:rowOff>0</xdr:rowOff>
    </xdr:from>
    <xdr:to>
      <xdr:col>2</xdr:col>
      <xdr:colOff>274205</xdr:colOff>
      <xdr:row>1</xdr:row>
      <xdr:rowOff>360795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C30DC8-6298-41D8-8900-56359DF9E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2" y="0"/>
          <a:ext cx="764886" cy="7648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5121" name="AutoShape 1" descr="Resultado de imagen para logo alcaldÃ­a de cÃºcuta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9572625" y="320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5122" name="AutoShape 2" descr="Resultado de imagen para logo alcaldÃ­a de cÃºcuta">
          <a:extLst>
            <a:ext uri="{FF2B5EF4-FFF2-40B4-BE49-F238E27FC236}">
              <a16:creationId xmlns:a16="http://schemas.microsoft.com/office/drawing/2014/main" id="{00000000-0008-0000-01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9572625" y="320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482959</xdr:colOff>
      <xdr:row>0</xdr:row>
      <xdr:rowOff>1</xdr:rowOff>
    </xdr:from>
    <xdr:to>
      <xdr:col>0</xdr:col>
      <xdr:colOff>1220811</xdr:colOff>
      <xdr:row>3</xdr:row>
      <xdr:rowOff>160987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16B1C2-AFDB-493C-9407-14AFACB7F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59" y="1"/>
          <a:ext cx="737852" cy="7378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103094</xdr:rowOff>
    </xdr:to>
    <xdr:sp macro="" textlink="">
      <xdr:nvSpPr>
        <xdr:cNvPr id="6146" name="AutoShape 2" descr="Resultado de imagen para logo IMRD">
          <a:extLst>
            <a:ext uri="{FF2B5EF4-FFF2-40B4-BE49-F238E27FC236}">
              <a16:creationId xmlns:a16="http://schemas.microsoft.com/office/drawing/2014/main" id="{00000000-0008-0000-0200-000002180000}"/>
            </a:ext>
          </a:extLst>
        </xdr:cNvPr>
        <xdr:cNvSpPr>
          <a:spLocks noChangeAspect="1" noChangeArrowheads="1"/>
        </xdr:cNvSpPr>
      </xdr:nvSpPr>
      <xdr:spPr bwMode="auto">
        <a:xfrm>
          <a:off x="2000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1044678</xdr:colOff>
      <xdr:row>0</xdr:row>
      <xdr:rowOff>46089</xdr:rowOff>
    </xdr:from>
    <xdr:to>
      <xdr:col>5</xdr:col>
      <xdr:colOff>1127488</xdr:colOff>
      <xdr:row>6</xdr:row>
      <xdr:rowOff>128899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7A185-A162-458E-9949-9CEDD519F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8589" y="46089"/>
          <a:ext cx="1219665" cy="12196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112619</xdr:rowOff>
    </xdr:to>
    <xdr:sp macro="" textlink="">
      <xdr:nvSpPr>
        <xdr:cNvPr id="2" name="AutoShape 2" descr="Resultado de imagen para logo IMRD">
          <a:extLst>
            <a:ext uri="{FF2B5EF4-FFF2-40B4-BE49-F238E27FC236}">
              <a16:creationId xmlns:a16="http://schemas.microsoft.com/office/drawing/2014/main" id="{772CCDB1-B829-4734-A1E5-9108523F182B}"/>
            </a:ext>
          </a:extLst>
        </xdr:cNvPr>
        <xdr:cNvSpPr>
          <a:spLocks noChangeAspect="1" noChangeArrowheads="1"/>
        </xdr:cNvSpPr>
      </xdr:nvSpPr>
      <xdr:spPr bwMode="auto">
        <a:xfrm>
          <a:off x="2000250" y="77152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66675</xdr:colOff>
      <xdr:row>0</xdr:row>
      <xdr:rowOff>28575</xdr:rowOff>
    </xdr:from>
    <xdr:to>
      <xdr:col>5</xdr:col>
      <xdr:colOff>1286340</xdr:colOff>
      <xdr:row>6</xdr:row>
      <xdr:rowOff>86190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513E20-7FEF-4C93-A51C-893B34064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8575"/>
          <a:ext cx="1219665" cy="12196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TER\Desktop\PLAN%20ANTICORRUPCION%20Y%20ATENCON%20AL%20CIUDADANO\PLANES%20DEPENDENCIAS\plan%20anticorrupcion%20IMRD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%20ANTICORRUPCION%20Y%20ATENCON%20AL%20CIUDADANO\PLANES%20DEPENDENCIAS\plan%20anticorrupcion%20IMRD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MATRIZ%20DE%20RIESGOS%202017%20Posconflicto%20y%20pa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d\Google%20Drive\ISOLUCIONES%20-%20MECI\RIESGOS%20GESTION%20NUEVOS\MATRIZ%20DE%20RIESGOS%202016%20Bienestar%20Social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Racionalizaci&#243;n%20de%20tr&#225;mites%20SISB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E2">
            <v>2015</v>
          </cell>
        </row>
        <row r="3">
          <cell r="A3" t="str">
            <v>Nacional</v>
          </cell>
          <cell r="E3">
            <v>2016</v>
          </cell>
        </row>
        <row r="4">
          <cell r="A4" t="str">
            <v>Territorial</v>
          </cell>
          <cell r="E4">
            <v>2017</v>
          </cell>
        </row>
        <row r="5">
          <cell r="E5">
            <v>2018</v>
          </cell>
        </row>
        <row r="6">
          <cell r="E6">
            <v>2019</v>
          </cell>
        </row>
        <row r="7">
          <cell r="E7">
            <v>2020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  <sheetName val="CONVENCIONES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"/>
      <sheetName val="SOPORTE"/>
    </sheetNames>
    <sheetDataSet>
      <sheetData sheetId="0" refreshError="1"/>
      <sheetData sheetId="1">
        <row r="3">
          <cell r="B3">
            <v>5</v>
          </cell>
        </row>
        <row r="4">
          <cell r="B4">
            <v>4</v>
          </cell>
        </row>
        <row r="5">
          <cell r="B5">
            <v>3</v>
          </cell>
        </row>
        <row r="6">
          <cell r="B6">
            <v>2</v>
          </cell>
        </row>
        <row r="7">
          <cell r="B7">
            <v>1</v>
          </cell>
        </row>
        <row r="12">
          <cell r="B12">
            <v>5</v>
          </cell>
        </row>
        <row r="13">
          <cell r="B13">
            <v>4</v>
          </cell>
        </row>
        <row r="14">
          <cell r="B14">
            <v>3</v>
          </cell>
        </row>
        <row r="15">
          <cell r="B15">
            <v>2</v>
          </cell>
        </row>
        <row r="16">
          <cell r="B1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"/>
      <sheetName val="SOPORTE"/>
    </sheetNames>
    <sheetDataSet>
      <sheetData sheetId="0"/>
      <sheetData sheetId="1">
        <row r="46">
          <cell r="P46" t="str">
            <v>Riesgo Anticorrupción</v>
          </cell>
        </row>
        <row r="47">
          <cell r="P47" t="str">
            <v>Riesgo Proceso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 refreshError="1"/>
      <sheetData sheetId="2" refreshError="1"/>
      <sheetData sheetId="3">
        <row r="2">
          <cell r="E2">
            <v>2013</v>
          </cell>
        </row>
        <row r="3">
          <cell r="E3">
            <v>2014</v>
          </cell>
        </row>
        <row r="4">
          <cell r="E4">
            <v>2015</v>
          </cell>
        </row>
        <row r="5">
          <cell r="E5">
            <v>2016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showGridLines="0" tabSelected="1" workbookViewId="0">
      <selection activeCell="L3" sqref="L3"/>
    </sheetView>
  </sheetViews>
  <sheetFormatPr baseColWidth="10" defaultRowHeight="15"/>
  <cols>
    <col min="6" max="13" width="11.42578125" style="56"/>
  </cols>
  <sheetData>
    <row r="2" spans="13:13">
      <c r="M2" s="86" t="s">
        <v>122</v>
      </c>
    </row>
    <row r="3" spans="13:13">
      <c r="M3" s="87" t="s">
        <v>123</v>
      </c>
    </row>
    <row r="5" spans="13:13">
      <c r="M5" s="86" t="s">
        <v>124</v>
      </c>
    </row>
    <row r="6" spans="13:13">
      <c r="M6" s="88" t="s">
        <v>125</v>
      </c>
    </row>
    <row r="8" spans="13:13">
      <c r="M8" s="86" t="s">
        <v>126</v>
      </c>
    </row>
    <row r="9" spans="13:13">
      <c r="M9" s="88" t="s">
        <v>127</v>
      </c>
    </row>
    <row r="11" spans="13:13">
      <c r="M11" s="86" t="s">
        <v>128</v>
      </c>
    </row>
    <row r="12" spans="13:13">
      <c r="M12" s="87" t="s">
        <v>129</v>
      </c>
    </row>
    <row r="14" spans="13:13">
      <c r="M14" s="86" t="s">
        <v>130</v>
      </c>
    </row>
    <row r="15" spans="13:13">
      <c r="M15" s="87" t="s">
        <v>131</v>
      </c>
    </row>
    <row r="17" spans="1:13" ht="22.5" customHeight="1">
      <c r="A17" s="400" t="s">
        <v>337</v>
      </c>
      <c r="B17" s="399"/>
      <c r="C17" s="399"/>
      <c r="D17" s="399"/>
      <c r="E17" s="399"/>
      <c r="L17" s="86"/>
      <c r="M17" s="86" t="s">
        <v>132</v>
      </c>
    </row>
    <row r="18" spans="1:13">
      <c r="A18" s="399"/>
      <c r="B18" s="399"/>
      <c r="C18" s="399"/>
      <c r="D18" s="399"/>
      <c r="E18" s="399"/>
    </row>
    <row r="19" spans="1:13">
      <c r="M19" s="86" t="s">
        <v>133</v>
      </c>
    </row>
  </sheetData>
  <mergeCells count="1">
    <mergeCell ref="A17:E18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J26"/>
  <sheetViews>
    <sheetView zoomScale="82" zoomScaleNormal="100" workbookViewId="0">
      <selection sqref="A1:A3"/>
    </sheetView>
  </sheetViews>
  <sheetFormatPr baseColWidth="10" defaultRowHeight="15"/>
  <cols>
    <col min="1" max="1" width="34.42578125" customWidth="1"/>
    <col min="2" max="2" width="7.5703125" customWidth="1"/>
    <col min="3" max="3" width="39.42578125" customWidth="1"/>
    <col min="4" max="4" width="24.42578125" customWidth="1"/>
    <col min="5" max="5" width="21.140625" customWidth="1"/>
    <col min="6" max="6" width="16.85546875" customWidth="1"/>
    <col min="7" max="7" width="13" customWidth="1"/>
    <col min="8" max="8" width="22" customWidth="1"/>
    <col min="10" max="10" width="15.85546875" customWidth="1"/>
  </cols>
  <sheetData>
    <row r="1" spans="1:10" ht="32.25" customHeight="1">
      <c r="A1" s="223"/>
      <c r="B1" s="226" t="s">
        <v>102</v>
      </c>
      <c r="C1" s="227"/>
      <c r="D1" s="227"/>
      <c r="E1" s="227"/>
      <c r="F1" s="228"/>
    </row>
    <row r="2" spans="1:10" ht="32.25" customHeight="1">
      <c r="A2" s="224"/>
      <c r="B2" s="229"/>
      <c r="C2" s="230"/>
      <c r="D2" s="230"/>
      <c r="E2" s="230"/>
      <c r="F2" s="231"/>
      <c r="G2" s="71"/>
    </row>
    <row r="3" spans="1:10" ht="32.25" customHeight="1" thickBot="1">
      <c r="A3" s="225"/>
      <c r="B3" s="232"/>
      <c r="C3" s="233"/>
      <c r="D3" s="233"/>
      <c r="E3" s="233"/>
      <c r="F3" s="234"/>
      <c r="G3" s="72"/>
    </row>
    <row r="4" spans="1:10" ht="19.5" customHeight="1" thickBot="1">
      <c r="A4" s="235" t="s">
        <v>254</v>
      </c>
      <c r="B4" s="236"/>
      <c r="C4" s="236"/>
      <c r="D4" s="236"/>
      <c r="E4" s="236"/>
      <c r="F4" s="237"/>
      <c r="G4" s="73"/>
    </row>
    <row r="5" spans="1:10" ht="19.5" thickBot="1">
      <c r="A5" s="238" t="s">
        <v>103</v>
      </c>
      <c r="B5" s="239"/>
      <c r="C5" s="239"/>
      <c r="D5" s="239"/>
      <c r="E5" s="239"/>
      <c r="F5" s="240"/>
      <c r="G5" s="217" t="s">
        <v>51</v>
      </c>
      <c r="H5" s="219" t="s">
        <v>173</v>
      </c>
      <c r="I5" s="220"/>
      <c r="J5" s="221"/>
    </row>
    <row r="6" spans="1:10" ht="32.25" thickBot="1">
      <c r="A6" s="74" t="s">
        <v>1</v>
      </c>
      <c r="B6" s="241" t="s">
        <v>104</v>
      </c>
      <c r="C6" s="241"/>
      <c r="D6" s="75" t="s">
        <v>2</v>
      </c>
      <c r="E6" s="74" t="s">
        <v>105</v>
      </c>
      <c r="F6" s="75" t="s">
        <v>143</v>
      </c>
      <c r="G6" s="218"/>
      <c r="H6" s="135" t="s">
        <v>52</v>
      </c>
      <c r="I6" s="135" t="s">
        <v>53</v>
      </c>
      <c r="J6" s="136" t="s">
        <v>54</v>
      </c>
    </row>
    <row r="7" spans="1:10" ht="77.25" customHeight="1" thickBot="1">
      <c r="A7" s="214" t="s">
        <v>106</v>
      </c>
      <c r="B7" s="76" t="s">
        <v>4</v>
      </c>
      <c r="C7" s="84" t="s">
        <v>262</v>
      </c>
      <c r="D7" s="85" t="s">
        <v>261</v>
      </c>
      <c r="E7" s="89" t="s">
        <v>108</v>
      </c>
      <c r="F7" s="151">
        <v>44591</v>
      </c>
      <c r="G7" s="154"/>
      <c r="H7" s="155"/>
      <c r="I7" s="155"/>
      <c r="J7" s="156"/>
    </row>
    <row r="8" spans="1:10" ht="78" customHeight="1" thickBot="1">
      <c r="A8" s="216"/>
      <c r="B8" s="76" t="s">
        <v>5</v>
      </c>
      <c r="C8" s="84" t="s">
        <v>256</v>
      </c>
      <c r="D8" s="78" t="s">
        <v>107</v>
      </c>
      <c r="E8" s="89" t="s">
        <v>263</v>
      </c>
      <c r="F8" s="150">
        <v>44603</v>
      </c>
      <c r="G8" s="157"/>
      <c r="H8" s="153"/>
      <c r="I8" s="153"/>
      <c r="J8" s="158"/>
    </row>
    <row r="9" spans="1:10" ht="77.25" customHeight="1" thickBot="1">
      <c r="A9" s="216"/>
      <c r="B9" s="76" t="s">
        <v>6</v>
      </c>
      <c r="C9" s="84" t="s">
        <v>257</v>
      </c>
      <c r="D9" s="85" t="s">
        <v>258</v>
      </c>
      <c r="E9" s="89" t="s">
        <v>259</v>
      </c>
      <c r="F9" s="187" t="s">
        <v>260</v>
      </c>
      <c r="G9" s="157"/>
      <c r="H9" s="153"/>
      <c r="I9" s="153"/>
      <c r="J9" s="158"/>
    </row>
    <row r="10" spans="1:10" ht="30.75" thickBot="1">
      <c r="A10" s="216"/>
      <c r="B10" s="76" t="s">
        <v>6</v>
      </c>
      <c r="C10" s="84" t="s">
        <v>264</v>
      </c>
      <c r="D10" s="78" t="s">
        <v>109</v>
      </c>
      <c r="E10" s="89" t="s">
        <v>255</v>
      </c>
      <c r="F10" s="151" t="s">
        <v>265</v>
      </c>
      <c r="G10" s="157"/>
      <c r="H10" s="153"/>
      <c r="I10" s="153"/>
      <c r="J10" s="158"/>
    </row>
    <row r="11" spans="1:10" ht="78.75" customHeight="1" thickBot="1">
      <c r="A11" s="214" t="s">
        <v>119</v>
      </c>
      <c r="B11" s="76" t="s">
        <v>7</v>
      </c>
      <c r="C11" s="84" t="s">
        <v>268</v>
      </c>
      <c r="D11" s="85" t="s">
        <v>266</v>
      </c>
      <c r="E11" s="85" t="s">
        <v>120</v>
      </c>
      <c r="F11" s="150">
        <v>44985</v>
      </c>
      <c r="G11" s="157"/>
      <c r="H11" s="153"/>
      <c r="I11" s="153"/>
      <c r="J11" s="158"/>
    </row>
    <row r="12" spans="1:10" ht="60.75" thickBot="1">
      <c r="A12" s="216"/>
      <c r="B12" s="76" t="s">
        <v>8</v>
      </c>
      <c r="C12" s="84" t="s">
        <v>267</v>
      </c>
      <c r="D12" s="85" t="s">
        <v>121</v>
      </c>
      <c r="E12" s="85" t="s">
        <v>259</v>
      </c>
      <c r="F12" s="151" t="s">
        <v>241</v>
      </c>
      <c r="G12" s="157"/>
      <c r="H12" s="153"/>
      <c r="I12" s="153"/>
      <c r="J12" s="158"/>
    </row>
    <row r="13" spans="1:10" ht="30.75" thickBot="1">
      <c r="A13" s="216"/>
      <c r="B13" s="76" t="s">
        <v>9</v>
      </c>
      <c r="C13" s="84" t="s">
        <v>272</v>
      </c>
      <c r="D13" s="85" t="s">
        <v>275</v>
      </c>
      <c r="E13" s="85" t="s">
        <v>273</v>
      </c>
      <c r="F13" s="151" t="s">
        <v>274</v>
      </c>
      <c r="G13" s="157"/>
      <c r="H13" s="153"/>
      <c r="I13" s="153"/>
      <c r="J13" s="158"/>
    </row>
    <row r="14" spans="1:10" ht="60.75" thickBot="1">
      <c r="A14" s="242" t="s">
        <v>110</v>
      </c>
      <c r="B14" s="76" t="s">
        <v>10</v>
      </c>
      <c r="C14" s="84" t="s">
        <v>144</v>
      </c>
      <c r="D14" s="85" t="s">
        <v>134</v>
      </c>
      <c r="E14" s="85" t="s">
        <v>255</v>
      </c>
      <c r="F14" s="187">
        <v>44989</v>
      </c>
      <c r="G14" s="157"/>
      <c r="H14" s="153"/>
      <c r="I14" s="153"/>
      <c r="J14" s="158"/>
    </row>
    <row r="15" spans="1:10" ht="60.75" thickBot="1">
      <c r="A15" s="243"/>
      <c r="B15" s="76" t="s">
        <v>11</v>
      </c>
      <c r="C15" s="84" t="s">
        <v>135</v>
      </c>
      <c r="D15" s="78" t="s">
        <v>111</v>
      </c>
      <c r="E15" s="89" t="s">
        <v>81</v>
      </c>
      <c r="F15" s="151" t="s">
        <v>136</v>
      </c>
      <c r="G15" s="157"/>
      <c r="H15" s="153"/>
      <c r="I15" s="153"/>
      <c r="J15" s="158"/>
    </row>
    <row r="16" spans="1:10" ht="75.75" thickBot="1">
      <c r="A16" s="214" t="s">
        <v>112</v>
      </c>
      <c r="B16" s="76" t="s">
        <v>12</v>
      </c>
      <c r="C16" s="84" t="s">
        <v>137</v>
      </c>
      <c r="D16" s="84" t="s">
        <v>138</v>
      </c>
      <c r="E16" s="78" t="s">
        <v>113</v>
      </c>
      <c r="F16" s="152" t="s">
        <v>136</v>
      </c>
      <c r="G16" s="157"/>
      <c r="H16" s="153"/>
      <c r="I16" s="153"/>
      <c r="J16" s="158"/>
    </row>
    <row r="17" spans="1:10" ht="63.75" customHeight="1" thickBot="1">
      <c r="A17" s="244"/>
      <c r="B17" s="76" t="s">
        <v>34</v>
      </c>
      <c r="C17" s="84" t="s">
        <v>139</v>
      </c>
      <c r="D17" s="84" t="s">
        <v>140</v>
      </c>
      <c r="E17" s="85" t="s">
        <v>277</v>
      </c>
      <c r="F17" s="152" t="s">
        <v>276</v>
      </c>
      <c r="G17" s="157"/>
      <c r="H17" s="153"/>
      <c r="I17" s="153"/>
      <c r="J17" s="158"/>
    </row>
    <row r="18" spans="1:10" ht="45.75" thickBot="1">
      <c r="A18" s="216"/>
      <c r="B18" s="76" t="s">
        <v>36</v>
      </c>
      <c r="C18" s="84" t="s">
        <v>269</v>
      </c>
      <c r="D18" s="89" t="s">
        <v>270</v>
      </c>
      <c r="E18" s="89" t="s">
        <v>271</v>
      </c>
      <c r="F18" s="187">
        <v>45107</v>
      </c>
      <c r="G18" s="212"/>
      <c r="H18" s="153"/>
      <c r="I18" s="153"/>
      <c r="J18" s="158"/>
    </row>
    <row r="19" spans="1:10" ht="60.75" thickBot="1">
      <c r="A19" s="214" t="s">
        <v>114</v>
      </c>
      <c r="B19" s="76" t="s">
        <v>115</v>
      </c>
      <c r="C19" s="84" t="s">
        <v>278</v>
      </c>
      <c r="D19" s="89" t="s">
        <v>279</v>
      </c>
      <c r="E19" s="79" t="s">
        <v>116</v>
      </c>
      <c r="F19" s="152" t="s">
        <v>280</v>
      </c>
      <c r="G19" s="212"/>
      <c r="H19" s="153"/>
      <c r="I19" s="153"/>
      <c r="J19" s="158"/>
    </row>
    <row r="20" spans="1:10" ht="60.75" thickBot="1">
      <c r="A20" s="215"/>
      <c r="B20" s="76" t="s">
        <v>117</v>
      </c>
      <c r="C20" s="84" t="s">
        <v>141</v>
      </c>
      <c r="D20" s="85" t="s">
        <v>142</v>
      </c>
      <c r="E20" s="79" t="s">
        <v>118</v>
      </c>
      <c r="F20" s="152" t="s">
        <v>281</v>
      </c>
      <c r="G20" s="213"/>
      <c r="H20" s="159"/>
      <c r="I20" s="159"/>
      <c r="J20" s="160"/>
    </row>
    <row r="21" spans="1:10" ht="15.75" thickBot="1">
      <c r="A21" s="80"/>
      <c r="B21" s="81"/>
      <c r="C21" s="81"/>
      <c r="D21" s="81"/>
      <c r="E21" s="81"/>
      <c r="F21" s="81"/>
      <c r="G21" s="81"/>
    </row>
    <row r="22" spans="1:10" ht="15.75" thickBot="1">
      <c r="A22" s="82"/>
      <c r="B22" s="83"/>
      <c r="C22" s="83"/>
      <c r="D22" s="83"/>
      <c r="E22" s="76"/>
      <c r="F22" s="77"/>
      <c r="G22" s="83"/>
    </row>
    <row r="23" spans="1:10">
      <c r="A23" s="82"/>
      <c r="B23" s="83"/>
      <c r="C23" s="83"/>
      <c r="D23" s="83"/>
      <c r="E23" s="83"/>
      <c r="F23" s="83"/>
      <c r="G23" s="83"/>
    </row>
    <row r="24" spans="1:10">
      <c r="A24" s="82"/>
      <c r="B24" s="83"/>
      <c r="C24" s="83"/>
      <c r="D24" s="83"/>
      <c r="E24" s="83"/>
      <c r="F24" s="83"/>
      <c r="G24" s="83"/>
    </row>
    <row r="25" spans="1:10">
      <c r="A25" s="222"/>
      <c r="B25" s="222"/>
      <c r="C25" s="222"/>
      <c r="D25" s="222"/>
      <c r="E25" s="222"/>
      <c r="F25" s="222"/>
    </row>
    <row r="26" spans="1:10">
      <c r="A26" s="222"/>
      <c r="B26" s="222"/>
      <c r="C26" s="222"/>
      <c r="D26" s="222"/>
      <c r="E26" s="222"/>
      <c r="F26" s="222"/>
    </row>
  </sheetData>
  <mergeCells count="14">
    <mergeCell ref="A25:F26"/>
    <mergeCell ref="A1:A3"/>
    <mergeCell ref="B1:F3"/>
    <mergeCell ref="A4:F4"/>
    <mergeCell ref="A5:F5"/>
    <mergeCell ref="B6:C6"/>
    <mergeCell ref="A7:A10"/>
    <mergeCell ref="A14:A15"/>
    <mergeCell ref="A16:A18"/>
    <mergeCell ref="G18:G20"/>
    <mergeCell ref="A19:A20"/>
    <mergeCell ref="A11:A13"/>
    <mergeCell ref="G5:G6"/>
    <mergeCell ref="H5:J5"/>
  </mergeCells>
  <conditionalFormatting sqref="H8:I10">
    <cfRule type="cellIs" dxfId="18" priority="5" operator="equal">
      <formula>5</formula>
    </cfRule>
    <cfRule type="cellIs" dxfId="17" priority="6" operator="equal">
      <formula>10</formula>
    </cfRule>
    <cfRule type="cellIs" dxfId="16" priority="7" operator="equal">
      <formula>15</formula>
    </cfRule>
    <cfRule type="cellIs" dxfId="15" priority="9" operator="equal">
      <formula>20</formula>
    </cfRule>
    <cfRule type="cellIs" dxfId="14" priority="10" operator="equal">
      <formula>25</formula>
    </cfRule>
    <cfRule type="cellIs" dxfId="13" priority="11" operator="equal">
      <formula>40</formula>
    </cfRule>
    <cfRule type="cellIs" dxfId="12" priority="12" operator="equal">
      <formula>30</formula>
    </cfRule>
    <cfRule type="cellIs" dxfId="11" priority="14" operator="equal">
      <formula>50</formula>
    </cfRule>
    <cfRule type="cellIs" dxfId="10" priority="16" operator="equal">
      <formula>60</formula>
    </cfRule>
    <cfRule type="cellIs" dxfId="9" priority="17" operator="equal">
      <formula>80</formula>
    </cfRule>
    <cfRule type="cellIs" dxfId="8" priority="18" operator="equal">
      <formula>100</formula>
    </cfRule>
  </conditionalFormatting>
  <conditionalFormatting sqref="J8:J10">
    <cfRule type="cellIs" dxfId="7" priority="4" operator="equal">
      <formula>"Baja"</formula>
    </cfRule>
    <cfRule type="cellIs" dxfId="6" priority="8" operator="equal">
      <formula>"Moderada"</formula>
    </cfRule>
    <cfRule type="cellIs" dxfId="5" priority="13" operator="equal">
      <formula>"Alta"</formula>
    </cfRule>
    <cfRule type="cellIs" dxfId="4" priority="15" operator="equal">
      <formula>"Extrema"</formula>
    </cfRule>
  </conditionalFormatting>
  <conditionalFormatting sqref="N8:N10">
    <cfRule type="cellIs" dxfId="3" priority="1" operator="equal">
      <formula>"Alta"</formula>
    </cfRule>
    <cfRule type="cellIs" dxfId="2" priority="2" operator="equal">
      <formula>"Moderada"</formula>
    </cfRule>
    <cfRule type="cellIs" dxfId="1" priority="3" operator="equal">
      <formula>"Baja"</formula>
    </cfRule>
    <cfRule type="cellIs" dxfId="0" priority="19" operator="equal">
      <formula>"Extrema"</formula>
    </cfRule>
  </conditionalFormatting>
  <dataValidations count="1">
    <dataValidation type="list" showInputMessage="1" showErrorMessage="1" sqref="L8:M10 L24:L200 M24:M168" xr:uid="{00000000-0002-0000-0100-000000000000}">
      <formula1>#REF!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N23"/>
  <sheetViews>
    <sheetView zoomScale="80" zoomScaleNormal="80" workbookViewId="0">
      <selection activeCell="A2" sqref="A2:B3"/>
    </sheetView>
  </sheetViews>
  <sheetFormatPr baseColWidth="10" defaultRowHeight="15"/>
  <cols>
    <col min="1" max="1" width="25.7109375" customWidth="1"/>
    <col min="2" max="2" width="49.42578125" customWidth="1"/>
    <col min="3" max="3" width="17.140625" customWidth="1"/>
    <col min="4" max="4" width="46.42578125" bestFit="1" customWidth="1"/>
    <col min="5" max="5" width="9.7109375" customWidth="1"/>
    <col min="8" max="8" width="13.42578125" customWidth="1"/>
    <col min="9" max="9" width="14.28515625" customWidth="1"/>
    <col min="10" max="10" width="36.85546875" bestFit="1" customWidth="1"/>
    <col min="11" max="11" width="13.85546875" customWidth="1"/>
    <col min="12" max="12" width="45.7109375" customWidth="1"/>
    <col min="13" max="13" width="14.140625" customWidth="1"/>
    <col min="14" max="14" width="32.28515625" customWidth="1"/>
  </cols>
  <sheetData>
    <row r="1" spans="1:14" ht="15.75" thickBot="1"/>
    <row r="2" spans="1:14" ht="32.25" customHeight="1">
      <c r="A2" s="248"/>
      <c r="B2" s="249"/>
      <c r="C2" s="252" t="s">
        <v>102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4"/>
    </row>
    <row r="3" spans="1:14" ht="32.25" customHeight="1" thickBot="1">
      <c r="A3" s="250"/>
      <c r="B3" s="251"/>
      <c r="C3" s="255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7"/>
    </row>
    <row r="4" spans="1:14" ht="19.5" customHeight="1" thickBot="1">
      <c r="A4" s="245" t="s">
        <v>282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7"/>
    </row>
    <row r="5" spans="1:14" ht="19.5" customHeight="1" thickBot="1">
      <c r="A5" s="245" t="s">
        <v>152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7"/>
    </row>
    <row r="6" spans="1:14" ht="15.75" thickBot="1"/>
    <row r="7" spans="1:14" ht="15.75" thickBot="1">
      <c r="A7" s="274" t="s">
        <v>83</v>
      </c>
      <c r="B7" s="276" t="s">
        <v>84</v>
      </c>
      <c r="C7" s="258" t="s">
        <v>153</v>
      </c>
      <c r="D7" s="260" t="s">
        <v>85</v>
      </c>
      <c r="E7" s="262" t="s">
        <v>86</v>
      </c>
      <c r="F7" s="263"/>
      <c r="G7" s="264"/>
      <c r="H7" s="265" t="s">
        <v>87</v>
      </c>
      <c r="I7" s="266"/>
      <c r="J7" s="267" t="s">
        <v>88</v>
      </c>
      <c r="K7" s="217" t="s">
        <v>51</v>
      </c>
      <c r="L7" s="219" t="s">
        <v>173</v>
      </c>
      <c r="M7" s="220"/>
      <c r="N7" s="221"/>
    </row>
    <row r="8" spans="1:14" ht="15.75" thickBot="1">
      <c r="A8" s="275"/>
      <c r="B8" s="277"/>
      <c r="C8" s="259"/>
      <c r="D8" s="261"/>
      <c r="E8" s="57">
        <v>1</v>
      </c>
      <c r="F8" s="58">
        <v>2</v>
      </c>
      <c r="G8" s="59">
        <v>3</v>
      </c>
      <c r="H8" s="134" t="s">
        <v>94</v>
      </c>
      <c r="I8" s="134" t="s">
        <v>95</v>
      </c>
      <c r="J8" s="268"/>
      <c r="K8" s="218"/>
      <c r="L8" s="135" t="s">
        <v>52</v>
      </c>
      <c r="M8" s="135" t="s">
        <v>53</v>
      </c>
      <c r="N8" s="136" t="s">
        <v>54</v>
      </c>
    </row>
    <row r="9" spans="1:14" ht="71.25">
      <c r="A9" s="269" t="s">
        <v>96</v>
      </c>
      <c r="B9" s="101" t="s">
        <v>288</v>
      </c>
      <c r="C9" s="65" t="s">
        <v>89</v>
      </c>
      <c r="D9" s="104" t="s">
        <v>283</v>
      </c>
      <c r="E9" s="106" t="s">
        <v>97</v>
      </c>
      <c r="F9" s="65"/>
      <c r="G9" s="117"/>
      <c r="H9" s="122">
        <v>44958</v>
      </c>
      <c r="I9" s="123">
        <v>44985</v>
      </c>
      <c r="J9" s="204" t="s">
        <v>81</v>
      </c>
      <c r="K9" s="201"/>
      <c r="L9" s="113"/>
      <c r="M9" s="125"/>
      <c r="N9" s="137"/>
    </row>
    <row r="10" spans="1:14" ht="57" customHeight="1">
      <c r="A10" s="270"/>
      <c r="B10" s="102" t="s">
        <v>242</v>
      </c>
      <c r="C10" s="65" t="s">
        <v>90</v>
      </c>
      <c r="D10" s="104" t="s">
        <v>228</v>
      </c>
      <c r="E10" s="106" t="s">
        <v>97</v>
      </c>
      <c r="F10" s="65"/>
      <c r="G10" s="117"/>
      <c r="H10" s="127">
        <v>44958</v>
      </c>
      <c r="I10" s="120">
        <v>44985</v>
      </c>
      <c r="J10" s="205" t="s">
        <v>286</v>
      </c>
      <c r="K10" s="202"/>
      <c r="L10" s="63"/>
      <c r="M10" s="64"/>
      <c r="N10" s="138"/>
    </row>
    <row r="11" spans="1:14" ht="43.5" customHeight="1">
      <c r="A11" s="270"/>
      <c r="B11" s="102" t="s">
        <v>287</v>
      </c>
      <c r="C11" s="65" t="s">
        <v>90</v>
      </c>
      <c r="D11" s="104" t="s">
        <v>163</v>
      </c>
      <c r="E11" s="106" t="s">
        <v>97</v>
      </c>
      <c r="F11" s="65"/>
      <c r="G11" s="117"/>
      <c r="H11" s="127">
        <v>44958</v>
      </c>
      <c r="I11" s="120">
        <v>44985</v>
      </c>
      <c r="J11" s="205" t="s">
        <v>164</v>
      </c>
      <c r="K11" s="202"/>
      <c r="L11" s="63"/>
      <c r="M11" s="64"/>
      <c r="N11" s="138"/>
    </row>
    <row r="12" spans="1:14" ht="44.25" customHeight="1" thickBot="1">
      <c r="A12" s="270"/>
      <c r="B12" s="107" t="s">
        <v>284</v>
      </c>
      <c r="C12" s="108" t="s">
        <v>91</v>
      </c>
      <c r="D12" s="109" t="s">
        <v>285</v>
      </c>
      <c r="E12" s="110" t="s">
        <v>97</v>
      </c>
      <c r="F12" s="110" t="s">
        <v>97</v>
      </c>
      <c r="G12" s="197" t="s">
        <v>97</v>
      </c>
      <c r="H12" s="206" t="s">
        <v>243</v>
      </c>
      <c r="I12" s="207" t="s">
        <v>243</v>
      </c>
      <c r="J12" s="208" t="s">
        <v>98</v>
      </c>
      <c r="K12" s="203"/>
      <c r="L12" s="118"/>
      <c r="M12" s="119"/>
      <c r="N12" s="147"/>
    </row>
    <row r="13" spans="1:14" ht="54.75" customHeight="1">
      <c r="A13" s="271" t="s">
        <v>161</v>
      </c>
      <c r="B13" s="112" t="s">
        <v>289</v>
      </c>
      <c r="C13" s="60" t="s">
        <v>91</v>
      </c>
      <c r="D13" s="113" t="s">
        <v>290</v>
      </c>
      <c r="E13" s="61" t="s">
        <v>97</v>
      </c>
      <c r="F13" s="60"/>
      <c r="G13" s="116"/>
      <c r="H13" s="198" t="s">
        <v>243</v>
      </c>
      <c r="I13" s="199" t="s">
        <v>243</v>
      </c>
      <c r="J13" s="200" t="s">
        <v>165</v>
      </c>
      <c r="K13" s="124"/>
      <c r="L13" s="113"/>
      <c r="M13" s="125"/>
      <c r="N13" s="126"/>
    </row>
    <row r="14" spans="1:14" ht="57">
      <c r="A14" s="271"/>
      <c r="B14" s="115" t="s">
        <v>166</v>
      </c>
      <c r="C14" s="65" t="s">
        <v>92</v>
      </c>
      <c r="D14" s="111" t="s">
        <v>291</v>
      </c>
      <c r="E14" s="65"/>
      <c r="F14" s="105" t="s">
        <v>97</v>
      </c>
      <c r="G14" s="117"/>
      <c r="H14" s="188" t="s">
        <v>243</v>
      </c>
      <c r="I14" s="189" t="s">
        <v>243</v>
      </c>
      <c r="J14" s="121" t="s">
        <v>99</v>
      </c>
      <c r="K14" s="62"/>
      <c r="L14" s="66"/>
      <c r="M14" s="64"/>
      <c r="N14" s="128"/>
    </row>
    <row r="15" spans="1:14" ht="60" customHeight="1" thickBot="1">
      <c r="A15" s="271"/>
      <c r="B15" s="140" t="s">
        <v>167</v>
      </c>
      <c r="C15" s="114" t="s">
        <v>92</v>
      </c>
      <c r="D15" s="141" t="s">
        <v>172</v>
      </c>
      <c r="E15" s="114"/>
      <c r="F15" s="110" t="s">
        <v>97</v>
      </c>
      <c r="G15" s="133"/>
      <c r="H15" s="188" t="s">
        <v>243</v>
      </c>
      <c r="I15" s="189" t="s">
        <v>243</v>
      </c>
      <c r="J15" s="121" t="s">
        <v>99</v>
      </c>
      <c r="K15" s="62"/>
      <c r="L15" s="63"/>
      <c r="M15" s="64"/>
      <c r="N15" s="138"/>
    </row>
    <row r="16" spans="1:14" ht="58.5" customHeight="1">
      <c r="A16" s="272" t="s">
        <v>162</v>
      </c>
      <c r="B16" s="112" t="s">
        <v>292</v>
      </c>
      <c r="C16" s="139" t="s">
        <v>93</v>
      </c>
      <c r="D16" s="142" t="s">
        <v>293</v>
      </c>
      <c r="E16" s="60"/>
      <c r="F16" s="60"/>
      <c r="G16" s="144" t="s">
        <v>97</v>
      </c>
      <c r="H16" s="188" t="s">
        <v>243</v>
      </c>
      <c r="I16" s="189" t="s">
        <v>243</v>
      </c>
      <c r="J16" s="121" t="s">
        <v>99</v>
      </c>
      <c r="K16" s="62"/>
      <c r="L16" s="66"/>
      <c r="M16" s="67"/>
      <c r="N16" s="138"/>
    </row>
    <row r="17" spans="1:14" ht="58.5" customHeight="1">
      <c r="A17" s="272"/>
      <c r="B17" s="102" t="s">
        <v>168</v>
      </c>
      <c r="C17" s="121" t="s">
        <v>93</v>
      </c>
      <c r="D17" s="100" t="s">
        <v>169</v>
      </c>
      <c r="E17" s="65"/>
      <c r="F17" s="65"/>
      <c r="G17" s="145" t="s">
        <v>97</v>
      </c>
      <c r="H17" s="148" t="s">
        <v>171</v>
      </c>
      <c r="I17" s="189" t="s">
        <v>243</v>
      </c>
      <c r="J17" s="65" t="s">
        <v>170</v>
      </c>
      <c r="K17" s="62"/>
      <c r="L17" s="66"/>
      <c r="M17" s="67"/>
      <c r="N17" s="149"/>
    </row>
    <row r="18" spans="1:14" ht="58.5" customHeight="1" thickBot="1">
      <c r="A18" s="273"/>
      <c r="B18" s="103" t="s">
        <v>294</v>
      </c>
      <c r="C18" s="121" t="s">
        <v>93</v>
      </c>
      <c r="D18" s="143" t="s">
        <v>101</v>
      </c>
      <c r="E18" s="68"/>
      <c r="F18" s="68"/>
      <c r="G18" s="146" t="s">
        <v>97</v>
      </c>
      <c r="H18" s="190" t="s">
        <v>171</v>
      </c>
      <c r="I18" s="191" t="s">
        <v>171</v>
      </c>
      <c r="J18" s="68" t="s">
        <v>100</v>
      </c>
      <c r="K18" s="129"/>
      <c r="L18" s="130"/>
      <c r="M18" s="131"/>
      <c r="N18" s="132"/>
    </row>
    <row r="19" spans="1:14">
      <c r="L19" s="69"/>
      <c r="N19" s="69"/>
    </row>
    <row r="22" spans="1:14">
      <c r="L22" s="55"/>
    </row>
    <row r="23" spans="1:14">
      <c r="L23" s="55" t="s">
        <v>82</v>
      </c>
    </row>
  </sheetData>
  <mergeCells count="16">
    <mergeCell ref="A9:A12"/>
    <mergeCell ref="A13:A15"/>
    <mergeCell ref="A16:A18"/>
    <mergeCell ref="A7:A8"/>
    <mergeCell ref="B7:B8"/>
    <mergeCell ref="A5:N5"/>
    <mergeCell ref="A2:B3"/>
    <mergeCell ref="C2:N3"/>
    <mergeCell ref="C7:C8"/>
    <mergeCell ref="K7:K8"/>
    <mergeCell ref="L7:N7"/>
    <mergeCell ref="D7:D8"/>
    <mergeCell ref="E7:G7"/>
    <mergeCell ref="H7:I7"/>
    <mergeCell ref="J7:J8"/>
    <mergeCell ref="A4:N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Hoja2!$C$4:$C$8</xm:f>
          </x14:formula1>
          <xm:sqref>C9:C18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Z15"/>
  <sheetViews>
    <sheetView zoomScale="66" zoomScaleNormal="90" workbookViewId="0">
      <selection sqref="A1:C2"/>
    </sheetView>
  </sheetViews>
  <sheetFormatPr baseColWidth="10" defaultRowHeight="15"/>
  <cols>
    <col min="3" max="3" width="21.7109375" customWidth="1"/>
    <col min="5" max="5" width="25.7109375" customWidth="1"/>
    <col min="6" max="6" width="30" customWidth="1"/>
    <col min="10" max="10" width="17.42578125" customWidth="1"/>
    <col min="17" max="17" width="15" customWidth="1"/>
    <col min="18" max="18" width="19" customWidth="1"/>
    <col min="21" max="21" width="14.5703125" customWidth="1"/>
    <col min="22" max="22" width="17.7109375" customWidth="1"/>
    <col min="25" max="25" width="42.28515625" customWidth="1"/>
    <col min="26" max="26" width="47.28515625" customWidth="1"/>
  </cols>
  <sheetData>
    <row r="1" spans="1:26" ht="32.25" customHeight="1">
      <c r="A1" s="248"/>
      <c r="B1" s="249"/>
      <c r="C1" s="249"/>
      <c r="D1" s="253" t="s">
        <v>102</v>
      </c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4"/>
    </row>
    <row r="2" spans="1:26" ht="32.25" customHeight="1" thickBot="1">
      <c r="A2" s="278"/>
      <c r="B2" s="279"/>
      <c r="C2" s="279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1"/>
    </row>
    <row r="3" spans="1:26" ht="19.5" customHeight="1" thickBot="1">
      <c r="A3" s="245" t="s">
        <v>282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7"/>
    </row>
    <row r="4" spans="1:26" ht="19.5" customHeight="1" thickBot="1">
      <c r="A4" s="245" t="s">
        <v>151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7"/>
    </row>
    <row r="6" spans="1:26" ht="15.75" thickBot="1">
      <c r="A6" s="316" t="s">
        <v>38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75" thickBot="1">
      <c r="A7" s="317" t="s">
        <v>39</v>
      </c>
      <c r="B7" s="318"/>
      <c r="C7" s="318"/>
      <c r="D7" s="319"/>
      <c r="E7" s="320" t="s">
        <v>40</v>
      </c>
      <c r="F7" s="321"/>
      <c r="G7" s="321"/>
      <c r="H7" s="321"/>
      <c r="I7" s="321"/>
      <c r="J7" s="321"/>
      <c r="K7" s="321"/>
      <c r="L7" s="322"/>
      <c r="M7" s="317" t="s">
        <v>41</v>
      </c>
      <c r="N7" s="318"/>
      <c r="O7" s="318"/>
      <c r="P7" s="318"/>
      <c r="Q7" s="318"/>
      <c r="R7" s="319"/>
      <c r="S7" s="323" t="s">
        <v>57</v>
      </c>
      <c r="T7" s="324"/>
      <c r="U7" s="324"/>
      <c r="V7" s="325"/>
      <c r="W7" s="313" t="s">
        <v>58</v>
      </c>
      <c r="X7" s="314"/>
      <c r="Y7" s="314"/>
      <c r="Z7" s="315"/>
    </row>
    <row r="8" spans="1:26" ht="36.75" thickBot="1">
      <c r="A8" s="25" t="s">
        <v>42</v>
      </c>
      <c r="B8" s="70" t="s">
        <v>43</v>
      </c>
      <c r="C8" s="25" t="s">
        <v>44</v>
      </c>
      <c r="D8" s="25" t="s">
        <v>45</v>
      </c>
      <c r="E8" s="25" t="s">
        <v>46</v>
      </c>
      <c r="F8" s="25" t="s">
        <v>67</v>
      </c>
      <c r="G8" s="292" t="s">
        <v>68</v>
      </c>
      <c r="H8" s="293"/>
      <c r="I8" s="294"/>
      <c r="J8" s="25" t="s">
        <v>47</v>
      </c>
      <c r="K8" s="292" t="s">
        <v>48</v>
      </c>
      <c r="L8" s="294"/>
      <c r="M8" s="25" t="s">
        <v>69</v>
      </c>
      <c r="N8" s="292" t="s">
        <v>49</v>
      </c>
      <c r="O8" s="294"/>
      <c r="P8" s="25" t="s">
        <v>70</v>
      </c>
      <c r="Q8" s="25" t="s">
        <v>0</v>
      </c>
      <c r="R8" s="25" t="s">
        <v>50</v>
      </c>
      <c r="S8" s="25" t="s">
        <v>59</v>
      </c>
      <c r="T8" s="25" t="s">
        <v>60</v>
      </c>
      <c r="U8" s="25" t="s">
        <v>61</v>
      </c>
      <c r="V8" s="25" t="s">
        <v>50</v>
      </c>
      <c r="W8" s="25" t="s">
        <v>62</v>
      </c>
      <c r="X8" s="292" t="s">
        <v>61</v>
      </c>
      <c r="Y8" s="293"/>
      <c r="Z8" s="294"/>
    </row>
    <row r="9" spans="1:26" ht="15.75" thickBot="1">
      <c r="A9" s="291" t="s">
        <v>56</v>
      </c>
      <c r="B9" s="295">
        <v>65159</v>
      </c>
      <c r="C9" s="291" t="s">
        <v>145</v>
      </c>
      <c r="D9" s="291" t="s">
        <v>71</v>
      </c>
      <c r="E9" s="291" t="s">
        <v>146</v>
      </c>
      <c r="F9" s="291" t="s">
        <v>295</v>
      </c>
      <c r="G9" s="295" t="s">
        <v>72</v>
      </c>
      <c r="H9" s="304"/>
      <c r="I9" s="305"/>
      <c r="J9" s="309" t="s">
        <v>73</v>
      </c>
      <c r="K9" s="295" t="s">
        <v>147</v>
      </c>
      <c r="L9" s="305"/>
      <c r="M9" s="312">
        <v>44228</v>
      </c>
      <c r="N9" s="298">
        <v>45179</v>
      </c>
      <c r="O9" s="299"/>
      <c r="P9" s="288">
        <v>45260</v>
      </c>
      <c r="Q9" s="291" t="s">
        <v>148</v>
      </c>
      <c r="R9" s="291" t="s">
        <v>149</v>
      </c>
      <c r="S9" s="285"/>
      <c r="T9" s="285"/>
      <c r="U9" s="282" t="s">
        <v>38</v>
      </c>
      <c r="V9" s="282" t="s">
        <v>38</v>
      </c>
      <c r="W9" s="285" t="s">
        <v>63</v>
      </c>
      <c r="X9" s="26" t="s">
        <v>64</v>
      </c>
      <c r="Y9" s="26" t="s">
        <v>65</v>
      </c>
      <c r="Z9" s="26" t="s">
        <v>66</v>
      </c>
    </row>
    <row r="10" spans="1:26" ht="72.75" customHeight="1" thickBot="1">
      <c r="A10" s="289"/>
      <c r="B10" s="296"/>
      <c r="C10" s="289"/>
      <c r="D10" s="289"/>
      <c r="E10" s="289"/>
      <c r="F10" s="289"/>
      <c r="G10" s="296"/>
      <c r="H10" s="222"/>
      <c r="I10" s="306"/>
      <c r="J10" s="310"/>
      <c r="K10" s="296"/>
      <c r="L10" s="306"/>
      <c r="M10" s="286"/>
      <c r="N10" s="300"/>
      <c r="O10" s="301"/>
      <c r="P10" s="289"/>
      <c r="Q10" s="289"/>
      <c r="R10" s="289"/>
      <c r="S10" s="286"/>
      <c r="T10" s="286"/>
      <c r="U10" s="283"/>
      <c r="V10" s="283"/>
      <c r="W10" s="286"/>
      <c r="X10" s="27" t="s">
        <v>63</v>
      </c>
      <c r="Y10" s="48" t="s">
        <v>74</v>
      </c>
      <c r="Z10" s="49"/>
    </row>
    <row r="11" spans="1:26" ht="69.75" customHeight="1" thickBot="1">
      <c r="A11" s="289"/>
      <c r="B11" s="296"/>
      <c r="C11" s="289"/>
      <c r="D11" s="289"/>
      <c r="E11" s="289"/>
      <c r="F11" s="289"/>
      <c r="G11" s="296"/>
      <c r="H11" s="222"/>
      <c r="I11" s="306"/>
      <c r="J11" s="310"/>
      <c r="K11" s="296"/>
      <c r="L11" s="306"/>
      <c r="M11" s="286"/>
      <c r="N11" s="300"/>
      <c r="O11" s="301"/>
      <c r="P11" s="289"/>
      <c r="Q11" s="289"/>
      <c r="R11" s="289"/>
      <c r="S11" s="286"/>
      <c r="T11" s="286"/>
      <c r="U11" s="283"/>
      <c r="V11" s="283"/>
      <c r="W11" s="286"/>
      <c r="X11" s="27" t="s">
        <v>63</v>
      </c>
      <c r="Y11" s="48" t="s">
        <v>75</v>
      </c>
      <c r="Z11" s="49"/>
    </row>
    <row r="12" spans="1:26" ht="43.5" customHeight="1" thickBot="1">
      <c r="A12" s="289"/>
      <c r="B12" s="296"/>
      <c r="C12" s="289"/>
      <c r="D12" s="289"/>
      <c r="E12" s="289"/>
      <c r="F12" s="289"/>
      <c r="G12" s="296"/>
      <c r="H12" s="222"/>
      <c r="I12" s="306"/>
      <c r="J12" s="310"/>
      <c r="K12" s="296"/>
      <c r="L12" s="306"/>
      <c r="M12" s="286"/>
      <c r="N12" s="300"/>
      <c r="O12" s="301"/>
      <c r="P12" s="289"/>
      <c r="Q12" s="289"/>
      <c r="R12" s="289"/>
      <c r="S12" s="286"/>
      <c r="T12" s="286"/>
      <c r="U12" s="283"/>
      <c r="V12" s="283"/>
      <c r="W12" s="286"/>
      <c r="X12" s="27" t="s">
        <v>63</v>
      </c>
      <c r="Y12" s="48" t="s">
        <v>76</v>
      </c>
      <c r="Z12" s="49"/>
    </row>
    <row r="13" spans="1:26" ht="70.5" customHeight="1" thickBot="1">
      <c r="A13" s="289"/>
      <c r="B13" s="296"/>
      <c r="C13" s="289"/>
      <c r="D13" s="289"/>
      <c r="E13" s="289"/>
      <c r="F13" s="289"/>
      <c r="G13" s="296"/>
      <c r="H13" s="222"/>
      <c r="I13" s="306"/>
      <c r="J13" s="310"/>
      <c r="K13" s="296"/>
      <c r="L13" s="306"/>
      <c r="M13" s="286"/>
      <c r="N13" s="300"/>
      <c r="O13" s="301"/>
      <c r="P13" s="289"/>
      <c r="Q13" s="289"/>
      <c r="R13" s="289"/>
      <c r="S13" s="286"/>
      <c r="T13" s="286"/>
      <c r="U13" s="283"/>
      <c r="V13" s="283"/>
      <c r="W13" s="286"/>
      <c r="X13" s="27" t="s">
        <v>63</v>
      </c>
      <c r="Y13" s="48" t="s">
        <v>77</v>
      </c>
      <c r="Z13" s="49"/>
    </row>
    <row r="14" spans="1:26" ht="118.5" customHeight="1" thickBot="1">
      <c r="A14" s="289"/>
      <c r="B14" s="296"/>
      <c r="C14" s="289"/>
      <c r="D14" s="289"/>
      <c r="E14" s="289"/>
      <c r="F14" s="289"/>
      <c r="G14" s="296"/>
      <c r="H14" s="222"/>
      <c r="I14" s="306"/>
      <c r="J14" s="310"/>
      <c r="K14" s="296"/>
      <c r="L14" s="306"/>
      <c r="M14" s="286"/>
      <c r="N14" s="300"/>
      <c r="O14" s="301"/>
      <c r="P14" s="289"/>
      <c r="Q14" s="289"/>
      <c r="R14" s="289"/>
      <c r="S14" s="286"/>
      <c r="T14" s="286"/>
      <c r="U14" s="283"/>
      <c r="V14" s="283"/>
      <c r="W14" s="286"/>
      <c r="X14" s="27" t="s">
        <v>63</v>
      </c>
      <c r="Y14" s="48" t="s">
        <v>78</v>
      </c>
      <c r="Z14" s="49"/>
    </row>
    <row r="15" spans="1:26" ht="59.25" customHeight="1" thickBot="1">
      <c r="A15" s="290"/>
      <c r="B15" s="297"/>
      <c r="C15" s="290"/>
      <c r="D15" s="290"/>
      <c r="E15" s="290"/>
      <c r="F15" s="290"/>
      <c r="G15" s="297"/>
      <c r="H15" s="307"/>
      <c r="I15" s="308"/>
      <c r="J15" s="311"/>
      <c r="K15" s="297"/>
      <c r="L15" s="308"/>
      <c r="M15" s="287"/>
      <c r="N15" s="302"/>
      <c r="O15" s="303"/>
      <c r="P15" s="290"/>
      <c r="Q15" s="290"/>
      <c r="R15" s="290"/>
      <c r="S15" s="287"/>
      <c r="T15" s="287"/>
      <c r="U15" s="284"/>
      <c r="V15" s="284"/>
      <c r="W15" s="287"/>
      <c r="X15" s="27" t="s">
        <v>80</v>
      </c>
      <c r="Y15" s="48" t="s">
        <v>79</v>
      </c>
      <c r="Z15" s="49"/>
    </row>
  </sheetData>
  <mergeCells count="33">
    <mergeCell ref="A4:Z4"/>
    <mergeCell ref="W7:Z7"/>
    <mergeCell ref="A6:N6"/>
    <mergeCell ref="A7:D7"/>
    <mergeCell ref="E7:L7"/>
    <mergeCell ref="M7:R7"/>
    <mergeCell ref="S7:V7"/>
    <mergeCell ref="E9:E15"/>
    <mergeCell ref="N9:O15"/>
    <mergeCell ref="G8:I8"/>
    <mergeCell ref="K8:L8"/>
    <mergeCell ref="N8:O8"/>
    <mergeCell ref="F9:F15"/>
    <mergeCell ref="G9:I15"/>
    <mergeCell ref="J9:J15"/>
    <mergeCell ref="K9:L15"/>
    <mergeCell ref="M9:M15"/>
    <mergeCell ref="A1:C2"/>
    <mergeCell ref="D1:Y2"/>
    <mergeCell ref="A3:Z3"/>
    <mergeCell ref="V9:V15"/>
    <mergeCell ref="W9:W15"/>
    <mergeCell ref="P9:P15"/>
    <mergeCell ref="Q9:Q15"/>
    <mergeCell ref="R9:R15"/>
    <mergeCell ref="S9:S15"/>
    <mergeCell ref="T9:T15"/>
    <mergeCell ref="U9:U15"/>
    <mergeCell ref="X8:Z8"/>
    <mergeCell ref="A9:A15"/>
    <mergeCell ref="B9:B15"/>
    <mergeCell ref="C9:C15"/>
    <mergeCell ref="D9:D15"/>
  </mergeCells>
  <pageMargins left="0.7" right="0.7" top="0.75" bottom="0.75" header="0.3" footer="0.3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2:P21"/>
  <sheetViews>
    <sheetView showGridLines="0" zoomScale="71" zoomScaleNormal="100" workbookViewId="0">
      <selection activeCell="A4" sqref="A4"/>
    </sheetView>
  </sheetViews>
  <sheetFormatPr baseColWidth="10" defaultRowHeight="15"/>
  <cols>
    <col min="1" max="1" width="28.140625" customWidth="1"/>
    <col min="2" max="2" width="3.5703125" bestFit="1" customWidth="1"/>
    <col min="3" max="3" width="37.5703125" customWidth="1"/>
    <col min="4" max="4" width="33.42578125" customWidth="1"/>
    <col min="5" max="5" width="19.140625" bestFit="1" customWidth="1"/>
    <col min="6" max="6" width="21.28515625" customWidth="1"/>
    <col min="7" max="7" width="12.7109375" customWidth="1"/>
    <col min="8" max="8" width="45.7109375" customWidth="1"/>
    <col min="9" max="9" width="14.140625" style="15" customWidth="1"/>
    <col min="10" max="10" width="32.42578125" customWidth="1"/>
    <col min="11" max="11" width="44.7109375" customWidth="1"/>
    <col min="14" max="14" width="39.42578125" customWidth="1"/>
  </cols>
  <sheetData>
    <row r="2" spans="1:16" ht="15.75">
      <c r="A2" s="335"/>
      <c r="B2" s="335"/>
      <c r="C2" s="335"/>
      <c r="D2" s="335"/>
      <c r="E2" s="335"/>
      <c r="F2" s="335"/>
    </row>
    <row r="4" spans="1:16" ht="15.75" thickBot="1"/>
    <row r="5" spans="1:16" ht="16.5" thickBot="1">
      <c r="A5" s="336" t="s">
        <v>319</v>
      </c>
      <c r="B5" s="337"/>
      <c r="C5" s="337"/>
      <c r="D5" s="337"/>
      <c r="E5" s="337"/>
      <c r="F5" s="337"/>
      <c r="G5" s="337"/>
      <c r="H5" s="337"/>
      <c r="I5" s="337"/>
      <c r="J5" s="338"/>
    </row>
    <row r="7" spans="1:16" ht="15.75" thickBot="1">
      <c r="H7" s="15"/>
    </row>
    <row r="8" spans="1:16">
      <c r="A8" s="340" t="s">
        <v>13</v>
      </c>
      <c r="B8" s="340"/>
      <c r="C8" s="340"/>
      <c r="D8" s="340"/>
      <c r="E8" s="340"/>
      <c r="F8" s="340"/>
      <c r="G8" s="327" t="s">
        <v>51</v>
      </c>
      <c r="H8" s="329" t="s">
        <v>52</v>
      </c>
      <c r="I8" s="331" t="s">
        <v>53</v>
      </c>
      <c r="J8" s="329" t="s">
        <v>54</v>
      </c>
    </row>
    <row r="9" spans="1:16" ht="18">
      <c r="A9" s="341" t="s">
        <v>16</v>
      </c>
      <c r="B9" s="341"/>
      <c r="C9" s="341"/>
      <c r="D9" s="341"/>
      <c r="E9" s="341"/>
      <c r="F9" s="341"/>
      <c r="G9" s="328"/>
      <c r="H9" s="330"/>
      <c r="I9" s="332"/>
      <c r="J9" s="330"/>
    </row>
    <row r="10" spans="1:16" ht="26.25" customHeight="1">
      <c r="A10" s="6" t="s">
        <v>1</v>
      </c>
      <c r="B10" s="340" t="s">
        <v>14</v>
      </c>
      <c r="C10" s="340"/>
      <c r="D10" s="7" t="s">
        <v>2</v>
      </c>
      <c r="E10" s="6" t="s">
        <v>0</v>
      </c>
      <c r="F10" s="93" t="s">
        <v>154</v>
      </c>
      <c r="G10" s="328"/>
      <c r="H10" s="330"/>
      <c r="I10" s="332"/>
      <c r="J10" s="330"/>
    </row>
    <row r="11" spans="1:16" ht="81" customHeight="1">
      <c r="A11" s="334" t="s">
        <v>150</v>
      </c>
      <c r="B11" s="2" t="s">
        <v>4</v>
      </c>
      <c r="C11" s="209" t="s">
        <v>296</v>
      </c>
      <c r="D11" s="1" t="s">
        <v>298</v>
      </c>
      <c r="E11" s="3" t="s">
        <v>245</v>
      </c>
      <c r="F11" s="13" t="s">
        <v>299</v>
      </c>
      <c r="G11" s="16"/>
      <c r="H11" s="19"/>
      <c r="I11" s="17"/>
      <c r="J11" s="30"/>
      <c r="K11" s="33"/>
      <c r="L11" s="36"/>
      <c r="M11" s="24"/>
      <c r="N11" s="33"/>
      <c r="O11" s="36"/>
      <c r="P11" s="24"/>
    </row>
    <row r="12" spans="1:16" ht="81" customHeight="1">
      <c r="A12" s="334"/>
      <c r="B12" s="94" t="s">
        <v>5</v>
      </c>
      <c r="C12" s="99" t="s">
        <v>297</v>
      </c>
      <c r="D12" s="63" t="s">
        <v>244</v>
      </c>
      <c r="E12" s="95" t="s">
        <v>195</v>
      </c>
      <c r="F12" s="195" t="s">
        <v>300</v>
      </c>
      <c r="G12" s="97"/>
      <c r="H12" s="192"/>
      <c r="I12" s="196"/>
      <c r="J12" s="30"/>
      <c r="K12" s="33"/>
      <c r="L12" s="36"/>
      <c r="M12" s="24"/>
      <c r="N12" s="33"/>
      <c r="O12" s="36"/>
      <c r="P12" s="24"/>
    </row>
    <row r="13" spans="1:16" ht="85.5" customHeight="1">
      <c r="A13" s="333" t="s">
        <v>25</v>
      </c>
      <c r="B13" s="2" t="s">
        <v>7</v>
      </c>
      <c r="C13" s="1" t="s">
        <v>301</v>
      </c>
      <c r="D13" s="3" t="s">
        <v>250</v>
      </c>
      <c r="E13" s="3" t="s">
        <v>251</v>
      </c>
      <c r="F13" s="195" t="s">
        <v>300</v>
      </c>
      <c r="G13" s="16"/>
      <c r="H13" s="19"/>
      <c r="I13" s="20"/>
      <c r="J13" s="30"/>
      <c r="K13" s="38" t="s">
        <v>55</v>
      </c>
      <c r="L13" s="39"/>
      <c r="M13" s="38"/>
      <c r="N13" s="38"/>
      <c r="O13" s="39"/>
      <c r="P13" s="38"/>
    </row>
    <row r="14" spans="1:16" ht="85.5" customHeight="1">
      <c r="A14" s="334"/>
      <c r="B14" s="94" t="s">
        <v>8</v>
      </c>
      <c r="C14" s="14" t="s">
        <v>302</v>
      </c>
      <c r="D14" s="1" t="s">
        <v>303</v>
      </c>
      <c r="E14" s="3" t="s">
        <v>304</v>
      </c>
      <c r="F14" s="5" t="s">
        <v>305</v>
      </c>
      <c r="G14" s="97"/>
      <c r="H14" s="192"/>
      <c r="I14" s="193"/>
      <c r="J14" s="30"/>
      <c r="K14" s="38"/>
      <c r="L14" s="39"/>
      <c r="M14" s="38"/>
      <c r="N14" s="38"/>
      <c r="O14" s="39"/>
      <c r="P14" s="38"/>
    </row>
    <row r="15" spans="1:16" ht="83.25" customHeight="1">
      <c r="A15" s="339" t="s">
        <v>28</v>
      </c>
      <c r="B15" s="2" t="s">
        <v>10</v>
      </c>
      <c r="C15" s="1" t="s">
        <v>320</v>
      </c>
      <c r="D15" s="1" t="s">
        <v>321</v>
      </c>
      <c r="E15" s="3" t="s">
        <v>33</v>
      </c>
      <c r="F15" s="5" t="s">
        <v>322</v>
      </c>
      <c r="G15" s="16"/>
      <c r="H15" s="47"/>
      <c r="I15" s="21"/>
      <c r="J15" s="44"/>
      <c r="K15" s="40"/>
      <c r="L15" s="41"/>
      <c r="M15" s="37"/>
      <c r="N15" s="40"/>
      <c r="O15" s="41"/>
      <c r="P15" s="37"/>
    </row>
    <row r="16" spans="1:16" ht="114" customHeight="1">
      <c r="A16" s="339"/>
      <c r="B16" s="2" t="s">
        <v>11</v>
      </c>
      <c r="C16" s="1" t="s">
        <v>156</v>
      </c>
      <c r="D16" s="1" t="s">
        <v>157</v>
      </c>
      <c r="E16" s="3" t="s">
        <v>155</v>
      </c>
      <c r="F16" s="5" t="s">
        <v>322</v>
      </c>
      <c r="G16" s="16"/>
      <c r="H16" s="9"/>
      <c r="I16" s="17"/>
      <c r="J16" s="45"/>
      <c r="L16" s="32"/>
      <c r="M16" s="42"/>
      <c r="O16" s="32"/>
      <c r="P16" s="42"/>
    </row>
    <row r="17" spans="1:16" ht="57">
      <c r="A17" s="333" t="s">
        <v>29</v>
      </c>
      <c r="B17" s="2" t="s">
        <v>12</v>
      </c>
      <c r="C17" s="1" t="s">
        <v>158</v>
      </c>
      <c r="D17" s="1" t="s">
        <v>159</v>
      </c>
      <c r="E17" s="3" t="s">
        <v>323</v>
      </c>
      <c r="F17" s="5" t="s">
        <v>307</v>
      </c>
      <c r="G17" s="16"/>
      <c r="H17" s="35"/>
      <c r="I17" s="18"/>
      <c r="J17" s="46"/>
      <c r="K17" s="37"/>
      <c r="L17" s="32"/>
      <c r="M17" s="43"/>
      <c r="N17" s="37"/>
      <c r="O17" s="32"/>
      <c r="P17" s="43"/>
    </row>
    <row r="18" spans="1:16" ht="48" customHeight="1">
      <c r="A18" s="334"/>
      <c r="B18" s="94" t="s">
        <v>34</v>
      </c>
      <c r="C18" s="63" t="s">
        <v>306</v>
      </c>
      <c r="D18" s="63" t="s">
        <v>244</v>
      </c>
      <c r="E18" s="95" t="s">
        <v>324</v>
      </c>
      <c r="F18" s="96" t="s">
        <v>308</v>
      </c>
      <c r="G18" s="97"/>
      <c r="H18" s="98"/>
      <c r="I18" s="194"/>
      <c r="J18" s="46"/>
      <c r="K18" s="37"/>
      <c r="L18" s="32"/>
      <c r="M18" s="43"/>
      <c r="N18" s="37"/>
      <c r="O18" s="32"/>
      <c r="P18" s="43"/>
    </row>
    <row r="19" spans="1:16" ht="117.75" customHeight="1">
      <c r="A19" s="326" t="s">
        <v>17</v>
      </c>
      <c r="B19" s="94" t="s">
        <v>18</v>
      </c>
      <c r="C19" s="63" t="s">
        <v>246</v>
      </c>
      <c r="D19" s="63" t="s">
        <v>247</v>
      </c>
      <c r="E19" s="95" t="s">
        <v>248</v>
      </c>
      <c r="F19" s="96" t="s">
        <v>307</v>
      </c>
      <c r="G19" s="97"/>
      <c r="H19" s="192"/>
      <c r="I19" s="194"/>
      <c r="J19" s="46"/>
      <c r="K19" s="38"/>
      <c r="L19" s="32"/>
      <c r="M19" s="43"/>
      <c r="N19" s="38"/>
      <c r="O19" s="32"/>
      <c r="P19" s="43"/>
    </row>
    <row r="20" spans="1:16" ht="183" customHeight="1">
      <c r="A20" s="326"/>
      <c r="B20" s="2" t="s">
        <v>18</v>
      </c>
      <c r="C20" s="1" t="s">
        <v>249</v>
      </c>
      <c r="D20" s="1" t="s">
        <v>309</v>
      </c>
      <c r="E20" s="3" t="s">
        <v>160</v>
      </c>
      <c r="F20" s="5" t="s">
        <v>310</v>
      </c>
      <c r="G20" s="16"/>
      <c r="H20" s="19"/>
      <c r="I20" s="18"/>
      <c r="J20" s="29"/>
      <c r="K20" s="38"/>
      <c r="L20" s="32"/>
      <c r="N20" s="38"/>
      <c r="O20" s="32"/>
    </row>
    <row r="21" spans="1:16">
      <c r="H21" s="22"/>
      <c r="I21" s="23"/>
      <c r="J21" s="22"/>
    </row>
  </sheetData>
  <mergeCells count="14">
    <mergeCell ref="A2:F2"/>
    <mergeCell ref="A5:J5"/>
    <mergeCell ref="A15:A16"/>
    <mergeCell ref="A8:F8"/>
    <mergeCell ref="A9:F9"/>
    <mergeCell ref="B10:C10"/>
    <mergeCell ref="A13:A14"/>
    <mergeCell ref="A11:A12"/>
    <mergeCell ref="A19:A20"/>
    <mergeCell ref="G8:G10"/>
    <mergeCell ref="H8:H10"/>
    <mergeCell ref="I8:I10"/>
    <mergeCell ref="J8:J10"/>
    <mergeCell ref="A17:A1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2:N19"/>
  <sheetViews>
    <sheetView showGridLines="0" zoomScale="62" zoomScaleNormal="80" workbookViewId="0">
      <selection activeCell="G5" sqref="G5"/>
    </sheetView>
  </sheetViews>
  <sheetFormatPr baseColWidth="10" defaultRowHeight="15"/>
  <cols>
    <col min="1" max="1" width="26.42578125" customWidth="1"/>
    <col min="2" max="2" width="3.5703125" bestFit="1" customWidth="1"/>
    <col min="3" max="3" width="41.85546875" customWidth="1"/>
    <col min="4" max="4" width="41.42578125" customWidth="1"/>
    <col min="5" max="5" width="17.140625" customWidth="1"/>
    <col min="6" max="6" width="22.85546875" customWidth="1"/>
    <col min="7" max="7" width="22.7109375" customWidth="1"/>
    <col min="8" max="8" width="68.140625" customWidth="1"/>
    <col min="9" max="9" width="14.140625" customWidth="1"/>
    <col min="10" max="10" width="32.42578125" customWidth="1"/>
    <col min="11" max="11" width="4.5703125" customWidth="1"/>
    <col min="12" max="12" width="73.140625" customWidth="1"/>
    <col min="14" max="14" width="31.42578125" customWidth="1"/>
  </cols>
  <sheetData>
    <row r="2" spans="1:14" ht="15.75">
      <c r="A2" s="335" t="s">
        <v>30</v>
      </c>
      <c r="B2" s="335"/>
      <c r="C2" s="335"/>
      <c r="D2" s="335"/>
      <c r="E2" s="335"/>
      <c r="F2" s="335"/>
    </row>
    <row r="5" spans="1:14" ht="15.75">
      <c r="A5" s="8" t="s">
        <v>32</v>
      </c>
    </row>
    <row r="7" spans="1:14" ht="15.75" thickBot="1"/>
    <row r="8" spans="1:14" ht="18" customHeight="1">
      <c r="A8" s="341" t="s">
        <v>13</v>
      </c>
      <c r="B8" s="341"/>
      <c r="C8" s="341"/>
      <c r="D8" s="341"/>
      <c r="E8" s="341"/>
      <c r="F8" s="341"/>
      <c r="G8" s="327" t="s">
        <v>51</v>
      </c>
      <c r="H8" s="329" t="s">
        <v>52</v>
      </c>
      <c r="I8" s="329" t="s">
        <v>53</v>
      </c>
      <c r="J8" s="329" t="s">
        <v>54</v>
      </c>
    </row>
    <row r="9" spans="1:14" ht="20.25">
      <c r="A9" s="342" t="s">
        <v>22</v>
      </c>
      <c r="B9" s="342"/>
      <c r="C9" s="342"/>
      <c r="D9" s="342"/>
      <c r="E9" s="342"/>
      <c r="F9" s="342"/>
      <c r="G9" s="328"/>
      <c r="H9" s="330"/>
      <c r="I9" s="330"/>
      <c r="J9" s="330"/>
    </row>
    <row r="10" spans="1:14">
      <c r="A10" s="6" t="s">
        <v>1</v>
      </c>
      <c r="B10" s="340" t="s">
        <v>14</v>
      </c>
      <c r="C10" s="340"/>
      <c r="D10" s="6" t="s">
        <v>2</v>
      </c>
      <c r="E10" s="6" t="s">
        <v>0</v>
      </c>
      <c r="F10" s="6" t="s">
        <v>3</v>
      </c>
      <c r="G10" s="328"/>
      <c r="H10" s="330"/>
      <c r="I10" s="330"/>
      <c r="J10" s="330"/>
    </row>
    <row r="11" spans="1:14" ht="48.75" customHeight="1">
      <c r="A11" s="343" t="s">
        <v>26</v>
      </c>
      <c r="B11" s="2" t="s">
        <v>4</v>
      </c>
      <c r="C11" s="1" t="s">
        <v>311</v>
      </c>
      <c r="D11" s="1" t="s">
        <v>312</v>
      </c>
      <c r="E11" s="1" t="s">
        <v>313</v>
      </c>
      <c r="F11" s="210">
        <v>45076</v>
      </c>
      <c r="G11" s="186"/>
      <c r="H11" s="24"/>
      <c r="I11" s="24"/>
      <c r="J11" s="24"/>
    </row>
    <row r="12" spans="1:14" ht="123.75" customHeight="1">
      <c r="A12" s="334"/>
      <c r="B12" s="2" t="s">
        <v>5</v>
      </c>
      <c r="C12" s="1" t="s">
        <v>314</v>
      </c>
      <c r="D12" s="1" t="s">
        <v>315</v>
      </c>
      <c r="E12" s="1" t="s">
        <v>313</v>
      </c>
      <c r="F12" s="4" t="s">
        <v>23</v>
      </c>
      <c r="G12" s="51"/>
      <c r="H12" s="50"/>
      <c r="I12" s="52"/>
      <c r="J12" s="50"/>
      <c r="L12" s="31"/>
      <c r="M12" s="32"/>
      <c r="N12" s="33"/>
    </row>
    <row r="13" spans="1:14" ht="96" customHeight="1">
      <c r="A13" s="334"/>
      <c r="B13" s="2" t="s">
        <v>6</v>
      </c>
      <c r="C13" s="1" t="s">
        <v>192</v>
      </c>
      <c r="D13" s="12" t="s">
        <v>174</v>
      </c>
      <c r="E13" s="1" t="s">
        <v>35</v>
      </c>
      <c r="F13" s="161">
        <v>45107</v>
      </c>
      <c r="G13" s="51"/>
      <c r="H13" s="50"/>
      <c r="I13" s="52"/>
      <c r="J13" s="50"/>
    </row>
    <row r="14" spans="1:14" ht="107.25" customHeight="1">
      <c r="A14" s="343" t="s">
        <v>196</v>
      </c>
      <c r="B14" s="94" t="s">
        <v>7</v>
      </c>
      <c r="C14" s="63" t="s">
        <v>316</v>
      </c>
      <c r="D14" s="165" t="s">
        <v>318</v>
      </c>
      <c r="E14" s="1" t="s">
        <v>317</v>
      </c>
      <c r="F14" s="161">
        <v>45015</v>
      </c>
      <c r="G14" s="162"/>
      <c r="H14" s="50"/>
      <c r="I14" s="52"/>
      <c r="J14" s="50"/>
      <c r="L14" s="31"/>
    </row>
    <row r="15" spans="1:14" ht="107.25" customHeight="1">
      <c r="A15" s="334"/>
      <c r="B15" s="94" t="s">
        <v>8</v>
      </c>
      <c r="C15" s="63" t="s">
        <v>253</v>
      </c>
      <c r="D15" s="166" t="s">
        <v>252</v>
      </c>
      <c r="E15" s="63" t="s">
        <v>197</v>
      </c>
      <c r="F15" s="62" t="s">
        <v>194</v>
      </c>
      <c r="G15" s="162"/>
      <c r="H15" s="50"/>
      <c r="I15" s="52"/>
      <c r="J15" s="50"/>
      <c r="L15" s="31"/>
    </row>
    <row r="16" spans="1:14" ht="115.5" customHeight="1">
      <c r="A16" s="339" t="s">
        <v>19</v>
      </c>
      <c r="B16" s="2" t="s">
        <v>10</v>
      </c>
      <c r="C16" s="1" t="s">
        <v>24</v>
      </c>
      <c r="D16" s="1" t="s">
        <v>27</v>
      </c>
      <c r="E16" s="1" t="s">
        <v>198</v>
      </c>
      <c r="F16" s="62">
        <v>45168</v>
      </c>
      <c r="G16" s="51"/>
      <c r="H16" s="50"/>
      <c r="I16" s="52"/>
      <c r="J16" s="50"/>
    </row>
    <row r="17" spans="1:14" ht="81" customHeight="1">
      <c r="A17" s="339"/>
      <c r="B17" s="2" t="s">
        <v>11</v>
      </c>
      <c r="C17" s="1" t="s">
        <v>20</v>
      </c>
      <c r="D17" s="1" t="s">
        <v>201</v>
      </c>
      <c r="E17" s="1" t="s">
        <v>202</v>
      </c>
      <c r="F17" s="11" t="s">
        <v>23</v>
      </c>
      <c r="G17" s="51"/>
      <c r="H17" s="50"/>
      <c r="I17" s="52"/>
      <c r="J17" s="50"/>
      <c r="L17" s="33"/>
      <c r="M17" s="32"/>
      <c r="N17" s="34"/>
    </row>
    <row r="18" spans="1:14" ht="71.25">
      <c r="A18" s="339"/>
      <c r="B18" s="2" t="s">
        <v>15</v>
      </c>
      <c r="C18" s="1" t="s">
        <v>37</v>
      </c>
      <c r="D18" s="1" t="s">
        <v>200</v>
      </c>
      <c r="E18" s="1" t="s">
        <v>199</v>
      </c>
      <c r="F18" s="62">
        <v>45137</v>
      </c>
      <c r="G18" s="51"/>
      <c r="H18" s="53"/>
      <c r="I18" s="52"/>
      <c r="J18" s="50"/>
      <c r="L18" s="33"/>
      <c r="M18" s="32"/>
      <c r="N18" s="34"/>
    </row>
    <row r="19" spans="1:14" ht="152.25" customHeight="1">
      <c r="A19" s="10" t="s">
        <v>21</v>
      </c>
      <c r="B19" s="2" t="s">
        <v>12</v>
      </c>
      <c r="C19" s="1" t="s">
        <v>204</v>
      </c>
      <c r="D19" s="1" t="s">
        <v>203</v>
      </c>
      <c r="E19" s="1" t="s">
        <v>31</v>
      </c>
      <c r="F19" s="4" t="s">
        <v>23</v>
      </c>
      <c r="G19" s="51"/>
      <c r="H19" s="54"/>
      <c r="I19" s="52"/>
      <c r="J19" s="50"/>
      <c r="L19" s="31"/>
      <c r="M19" s="32"/>
      <c r="N19" s="34"/>
    </row>
  </sheetData>
  <mergeCells count="11">
    <mergeCell ref="A2:F2"/>
    <mergeCell ref="A8:F8"/>
    <mergeCell ref="A9:F9"/>
    <mergeCell ref="B10:C10"/>
    <mergeCell ref="A14:A15"/>
    <mergeCell ref="A11:A13"/>
    <mergeCell ref="G8:G10"/>
    <mergeCell ref="H8:H10"/>
    <mergeCell ref="I8:I10"/>
    <mergeCell ref="J8:J10"/>
    <mergeCell ref="A16:A1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A44E-6605-4CE2-B398-7E83618A212D}">
  <dimension ref="A2:N13"/>
  <sheetViews>
    <sheetView workbookViewId="0">
      <selection activeCell="G5" sqref="G5"/>
    </sheetView>
  </sheetViews>
  <sheetFormatPr baseColWidth="10" defaultRowHeight="15"/>
  <cols>
    <col min="1" max="1" width="26.42578125" customWidth="1"/>
    <col min="2" max="2" width="3.5703125" bestFit="1" customWidth="1"/>
    <col min="3" max="3" width="41.85546875" customWidth="1"/>
    <col min="4" max="4" width="41.42578125" customWidth="1"/>
    <col min="5" max="5" width="17.140625" customWidth="1"/>
    <col min="6" max="6" width="22.85546875" customWidth="1"/>
    <col min="7" max="7" width="22.7109375" customWidth="1"/>
    <col min="8" max="8" width="68.140625" customWidth="1"/>
    <col min="9" max="9" width="14.140625" customWidth="1"/>
    <col min="10" max="10" width="32.42578125" customWidth="1"/>
    <col min="11" max="11" width="4.5703125" customWidth="1"/>
    <col min="12" max="12" width="73.140625" customWidth="1"/>
    <col min="14" max="14" width="31.42578125" customWidth="1"/>
  </cols>
  <sheetData>
    <row r="2" spans="1:14" ht="15.75">
      <c r="A2" s="335" t="s">
        <v>30</v>
      </c>
      <c r="B2" s="335"/>
      <c r="C2" s="335"/>
      <c r="D2" s="335"/>
      <c r="E2" s="335"/>
      <c r="F2" s="335"/>
    </row>
    <row r="5" spans="1:14" ht="15.75">
      <c r="A5" s="8" t="s">
        <v>325</v>
      </c>
    </row>
    <row r="7" spans="1:14" ht="15.75" thickBot="1"/>
    <row r="8" spans="1:14" ht="18" customHeight="1">
      <c r="A8" s="341" t="s">
        <v>13</v>
      </c>
      <c r="B8" s="341"/>
      <c r="C8" s="341"/>
      <c r="D8" s="341"/>
      <c r="E8" s="341"/>
      <c r="F8" s="341"/>
      <c r="G8" s="327" t="s">
        <v>51</v>
      </c>
      <c r="H8" s="329" t="s">
        <v>52</v>
      </c>
      <c r="I8" s="329" t="s">
        <v>53</v>
      </c>
      <c r="J8" s="329" t="s">
        <v>54</v>
      </c>
    </row>
    <row r="9" spans="1:14" ht="20.25">
      <c r="A9" s="342" t="s">
        <v>326</v>
      </c>
      <c r="B9" s="342"/>
      <c r="C9" s="342"/>
      <c r="D9" s="342"/>
      <c r="E9" s="342"/>
      <c r="F9" s="342"/>
      <c r="G9" s="328"/>
      <c r="H9" s="330"/>
      <c r="I9" s="330"/>
      <c r="J9" s="330"/>
    </row>
    <row r="10" spans="1:14">
      <c r="A10" s="6" t="s">
        <v>1</v>
      </c>
      <c r="B10" s="340" t="s">
        <v>14</v>
      </c>
      <c r="C10" s="340"/>
      <c r="D10" s="6" t="s">
        <v>2</v>
      </c>
      <c r="E10" s="6" t="s">
        <v>0</v>
      </c>
      <c r="F10" s="6" t="s">
        <v>3</v>
      </c>
      <c r="G10" s="328"/>
      <c r="H10" s="330"/>
      <c r="I10" s="330"/>
      <c r="J10" s="330"/>
    </row>
    <row r="11" spans="1:14" ht="48.75" customHeight="1">
      <c r="A11" s="343" t="s">
        <v>327</v>
      </c>
      <c r="B11" s="2" t="s">
        <v>4</v>
      </c>
      <c r="C11" s="1" t="s">
        <v>332</v>
      </c>
      <c r="D11" s="1" t="s">
        <v>333</v>
      </c>
      <c r="E11" s="1" t="s">
        <v>155</v>
      </c>
      <c r="F11" s="161" t="s">
        <v>334</v>
      </c>
      <c r="G11" s="186"/>
      <c r="H11" s="24"/>
      <c r="I11" s="24"/>
      <c r="J11" s="24"/>
    </row>
    <row r="12" spans="1:14" ht="123.75" customHeight="1">
      <c r="A12" s="334"/>
      <c r="B12" s="2" t="s">
        <v>5</v>
      </c>
      <c r="C12" s="1" t="s">
        <v>328</v>
      </c>
      <c r="D12" s="1" t="s">
        <v>331</v>
      </c>
      <c r="E12" s="1" t="s">
        <v>155</v>
      </c>
      <c r="F12" s="3" t="s">
        <v>334</v>
      </c>
      <c r="G12" s="51"/>
      <c r="H12" s="50"/>
      <c r="I12" s="52"/>
      <c r="J12" s="50"/>
      <c r="L12" s="31"/>
      <c r="M12" s="32"/>
      <c r="N12" s="33"/>
    </row>
    <row r="13" spans="1:14" ht="96" customHeight="1">
      <c r="A13" s="211" t="s">
        <v>329</v>
      </c>
      <c r="B13" s="2" t="s">
        <v>7</v>
      </c>
      <c r="C13" s="1" t="s">
        <v>330</v>
      </c>
      <c r="D13" s="12" t="s">
        <v>335</v>
      </c>
      <c r="E13" s="1" t="s">
        <v>155</v>
      </c>
      <c r="F13" s="161" t="s">
        <v>336</v>
      </c>
      <c r="G13" s="51"/>
      <c r="H13" s="50"/>
      <c r="I13" s="52"/>
      <c r="J13" s="50"/>
    </row>
  </sheetData>
  <mergeCells count="9">
    <mergeCell ref="I8:I10"/>
    <mergeCell ref="J8:J10"/>
    <mergeCell ref="A9:F9"/>
    <mergeCell ref="B10:C10"/>
    <mergeCell ref="A11:A12"/>
    <mergeCell ref="A2:F2"/>
    <mergeCell ref="A8:F8"/>
    <mergeCell ref="G8:G10"/>
    <mergeCell ref="H8:H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3"/>
  <sheetViews>
    <sheetView zoomScale="64" workbookViewId="0">
      <selection activeCell="C1" sqref="C1"/>
    </sheetView>
  </sheetViews>
  <sheetFormatPr baseColWidth="10" defaultRowHeight="15"/>
  <cols>
    <col min="1" max="1" width="17.140625" customWidth="1"/>
    <col min="2" max="2" width="22" customWidth="1"/>
    <col min="3" max="3" width="67.140625" customWidth="1"/>
    <col min="4" max="4" width="14.5703125" customWidth="1"/>
    <col min="5" max="6" width="17.28515625" customWidth="1"/>
    <col min="7" max="18" width="20" customWidth="1"/>
    <col min="22" max="22" width="20.7109375" customWidth="1"/>
  </cols>
  <sheetData>
    <row r="1" spans="1:22" ht="15.75" thickBot="1"/>
    <row r="2" spans="1:22" ht="15.75" thickBot="1">
      <c r="A2" s="347" t="s">
        <v>190</v>
      </c>
      <c r="B2" s="348"/>
      <c r="C2" s="348"/>
      <c r="D2" s="348"/>
      <c r="E2" s="349"/>
      <c r="F2" s="172"/>
      <c r="G2" s="344" t="s">
        <v>191</v>
      </c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6"/>
    </row>
    <row r="3" spans="1:22" ht="30.75" thickBot="1">
      <c r="A3" s="179" t="s">
        <v>175</v>
      </c>
      <c r="B3" s="180" t="s">
        <v>217</v>
      </c>
      <c r="C3" s="180" t="s">
        <v>176</v>
      </c>
      <c r="D3" s="180" t="s">
        <v>0</v>
      </c>
      <c r="E3" s="181" t="s">
        <v>189</v>
      </c>
      <c r="F3" s="24"/>
      <c r="G3" s="182" t="s">
        <v>177</v>
      </c>
      <c r="H3" s="183" t="s">
        <v>178</v>
      </c>
      <c r="I3" s="183" t="s">
        <v>179</v>
      </c>
      <c r="J3" s="183" t="s">
        <v>180</v>
      </c>
      <c r="K3" s="183" t="s">
        <v>181</v>
      </c>
      <c r="L3" s="183" t="s">
        <v>182</v>
      </c>
      <c r="M3" s="183" t="s">
        <v>183</v>
      </c>
      <c r="N3" s="183" t="s">
        <v>184</v>
      </c>
      <c r="O3" s="183" t="s">
        <v>185</v>
      </c>
      <c r="P3" s="183" t="s">
        <v>186</v>
      </c>
      <c r="Q3" s="183" t="s">
        <v>187</v>
      </c>
      <c r="R3" s="183" t="s">
        <v>188</v>
      </c>
      <c r="V3" s="163"/>
    </row>
    <row r="4" spans="1:22" ht="19.5" customHeight="1">
      <c r="A4" s="358" t="s">
        <v>216</v>
      </c>
      <c r="B4" s="361" t="s">
        <v>218</v>
      </c>
      <c r="C4" s="365" t="str">
        <f>'Mapa de Riesgos de Corrupación'!C7</f>
        <v>Revisar en el comité institutucional del control interno, la pertinencia de actualizar o validar la presente politica de administracion del riesgo para la vigencia 2023</v>
      </c>
      <c r="D4" s="367" t="str">
        <f>'Mapa de Riesgos de Corrupación'!E7</f>
        <v xml:space="preserve">DIRECCION </v>
      </c>
      <c r="E4" s="350">
        <f>'Mapa de Riesgos de Corrupación'!F7</f>
        <v>44591</v>
      </c>
      <c r="F4" s="184" t="s">
        <v>223</v>
      </c>
      <c r="G4" s="153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6"/>
    </row>
    <row r="5" spans="1:22" ht="19.5" customHeight="1">
      <c r="A5" s="359"/>
      <c r="B5" s="362"/>
      <c r="C5" s="366"/>
      <c r="D5" s="368"/>
      <c r="E5" s="351"/>
      <c r="F5" s="173" t="s">
        <v>224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8"/>
    </row>
    <row r="6" spans="1:22" ht="17.25" customHeight="1">
      <c r="A6" s="359"/>
      <c r="B6" s="362"/>
      <c r="C6" s="369" t="str">
        <f>'Mapa de Riesgos de Corrupación'!C8</f>
        <v xml:space="preserve">Manter la poltica publicada en pagina web para acceso de la comunidad, y publicada por los mecanismos mas eficientes a los funcioanarios y contratistas </v>
      </c>
      <c r="D6" s="356" t="str">
        <f>'Mapa de Riesgos de Corrupación'!E8</f>
        <v>SISTEMAS</v>
      </c>
      <c r="E6" s="352">
        <f>'Mapa de Riesgos de Corrupación'!F8</f>
        <v>44603</v>
      </c>
      <c r="F6" s="173" t="s">
        <v>223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8"/>
    </row>
    <row r="7" spans="1:22" ht="17.25" customHeight="1">
      <c r="A7" s="359"/>
      <c r="B7" s="362"/>
      <c r="C7" s="366"/>
      <c r="D7" s="357"/>
      <c r="E7" s="353"/>
      <c r="F7" s="173" t="s">
        <v>224</v>
      </c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8"/>
    </row>
    <row r="8" spans="1:22" ht="18" customHeight="1">
      <c r="A8" s="359"/>
      <c r="B8" s="362"/>
      <c r="C8" s="369" t="str">
        <f>'Mapa de Riesgos de Corrupación'!C10</f>
        <v>Evaluación de la politica de manera cuantitativa y semestral</v>
      </c>
      <c r="D8" s="356" t="str">
        <f>'Mapa de Riesgos de Corrupación'!E10</f>
        <v>GESTION DE CALIDAD</v>
      </c>
      <c r="E8" s="354" t="str">
        <f>'Mapa de Riesgos de Corrupación'!F10</f>
        <v>30/06/2023                30/11/2023</v>
      </c>
      <c r="F8" s="173" t="s">
        <v>223</v>
      </c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8"/>
      <c r="V8" s="164"/>
    </row>
    <row r="9" spans="1:22" ht="18" customHeight="1">
      <c r="A9" s="359"/>
      <c r="B9" s="363"/>
      <c r="C9" s="366"/>
      <c r="D9" s="357"/>
      <c r="E9" s="355"/>
      <c r="F9" s="173" t="s">
        <v>224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8"/>
      <c r="V9" s="164"/>
    </row>
    <row r="10" spans="1:22" ht="18.75" customHeight="1">
      <c r="A10" s="359"/>
      <c r="B10" s="364" t="s">
        <v>219</v>
      </c>
      <c r="C10" s="369" t="str">
        <f>'Mapa de Riesgos de Corrupación'!C11</f>
        <v>Realizar una revisión de riesgos por procesos verificando las necesidades de actualización frente al nuevo ciclo de mejora del año 2023 y publicarlo en pagina</v>
      </c>
      <c r="D10" s="356" t="str">
        <f>'Mapa de Riesgos de Corrupación'!E11</f>
        <v>Lideres de proceso</v>
      </c>
      <c r="E10" s="352">
        <f>'Mapa de Riesgos de Corrupación'!F11</f>
        <v>44985</v>
      </c>
      <c r="F10" s="173" t="s">
        <v>223</v>
      </c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8"/>
    </row>
    <row r="11" spans="1:22">
      <c r="A11" s="359"/>
      <c r="B11" s="362"/>
      <c r="C11" s="366"/>
      <c r="D11" s="357"/>
      <c r="E11" s="353"/>
      <c r="F11" s="173" t="s">
        <v>224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8"/>
    </row>
    <row r="12" spans="1:22" ht="17.25" customHeight="1">
      <c r="A12" s="359"/>
      <c r="B12" s="362"/>
      <c r="C12" s="369" t="str">
        <f>'Mapa de Riesgos de Corrupación'!C12</f>
        <v>Incluir en el plan de capacitación, temas relacionados con la gestion del riesgo</v>
      </c>
      <c r="D12" s="356" t="str">
        <f>'Mapa de Riesgos de Corrupación'!E12</f>
        <v>TALENTO HUMANO</v>
      </c>
      <c r="E12" s="352" t="str">
        <f>'Mapa de Riesgos de Corrupación'!F12</f>
        <v>Según programación del plan de capacitación.</v>
      </c>
      <c r="F12" s="173" t="s">
        <v>223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8"/>
    </row>
    <row r="13" spans="1:22" ht="22.5" customHeight="1">
      <c r="A13" s="359"/>
      <c r="B13" s="362"/>
      <c r="C13" s="366"/>
      <c r="D13" s="357"/>
      <c r="E13" s="353"/>
      <c r="F13" s="173" t="s">
        <v>224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8"/>
    </row>
    <row r="14" spans="1:22" ht="30" customHeight="1">
      <c r="A14" s="359"/>
      <c r="B14" s="362"/>
      <c r="C14" s="369" t="str">
        <f>'Mapa de Riesgos de Corrupación'!C18</f>
        <v>Estableces desde control interno una auditoria de gestión a los riesgos de corrupcion y de gestión</v>
      </c>
      <c r="D14" s="356" t="str">
        <f>'Mapa de Riesgos de Corrupación'!E18</f>
        <v>CONTROL INTERNO</v>
      </c>
      <c r="E14" s="352">
        <f>'Mapa de Riesgos de Corrupación'!F18</f>
        <v>45107</v>
      </c>
      <c r="F14" s="173" t="s">
        <v>223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8"/>
    </row>
    <row r="15" spans="1:22">
      <c r="A15" s="359"/>
      <c r="B15" s="363"/>
      <c r="C15" s="366"/>
      <c r="D15" s="357"/>
      <c r="E15" s="353"/>
      <c r="F15" s="173" t="s">
        <v>224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8"/>
    </row>
    <row r="16" spans="1:22" ht="29.25" customHeight="1">
      <c r="A16" s="359"/>
      <c r="B16" s="364" t="s">
        <v>220</v>
      </c>
      <c r="C16" s="369" t="str">
        <f>'Mapa de Riesgos de Corrupación'!C14</f>
        <v>Publicar, Divulgar y facilitar el acceso del mapa de riesgos definitivo en medio virtual, al acceso de consulta y formulación de seguimientos</v>
      </c>
      <c r="D16" s="356" t="str">
        <f>'Mapa de Riesgos de Corrupación'!E14</f>
        <v>GESTION DE CALIDAD</v>
      </c>
      <c r="E16" s="352">
        <f>'Mapa de Riesgos de Corrupación'!F14</f>
        <v>44989</v>
      </c>
      <c r="F16" s="173" t="s">
        <v>223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8"/>
    </row>
    <row r="17" spans="1:18">
      <c r="A17" s="359"/>
      <c r="B17" s="362"/>
      <c r="C17" s="366"/>
      <c r="D17" s="357"/>
      <c r="E17" s="353"/>
      <c r="F17" s="173" t="s">
        <v>224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8"/>
    </row>
    <row r="18" spans="1:18" ht="19.5" customHeight="1">
      <c r="A18" s="359"/>
      <c r="B18" s="362"/>
      <c r="C18" s="369" t="str">
        <f>'Mapa de Riesgos de Corrupación'!C15</f>
        <v>Actualizar el PAAC  cuando fuera necesario, hacer divulgación por redes sociales y controlando la version del mismo.</v>
      </c>
      <c r="D18" s="356" t="str">
        <f>'Mapa de Riesgos de Corrupación'!E15</f>
        <v>Dirección</v>
      </c>
      <c r="E18" s="378" t="str">
        <f>'Mapa de Riesgos de Corrupación'!F15</f>
        <v>Según Necesidad.</v>
      </c>
      <c r="F18" s="173" t="s">
        <v>223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8"/>
    </row>
    <row r="19" spans="1:18" ht="24.75" customHeight="1">
      <c r="A19" s="359"/>
      <c r="B19" s="363"/>
      <c r="C19" s="366"/>
      <c r="D19" s="357"/>
      <c r="E19" s="379"/>
      <c r="F19" s="173" t="s">
        <v>224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8"/>
    </row>
    <row r="20" spans="1:18" ht="18.75" customHeight="1">
      <c r="A20" s="359"/>
      <c r="B20" s="381" t="s">
        <v>221</v>
      </c>
      <c r="C20" s="374" t="e">
        <f>'Mapa de Riesgos de Corrupación'!#REF!</f>
        <v>#REF!</v>
      </c>
      <c r="D20" s="372" t="e">
        <f>'Mapa de Riesgos de Corrupación'!#REF!</f>
        <v>#REF!</v>
      </c>
      <c r="E20" s="372" t="e">
        <f>'Mapa de Riesgos de Corrupación'!#REF!</f>
        <v>#REF!</v>
      </c>
      <c r="F20" s="185" t="s">
        <v>223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8"/>
    </row>
    <row r="21" spans="1:18" ht="26.25" customHeight="1">
      <c r="A21" s="359"/>
      <c r="B21" s="381"/>
      <c r="C21" s="374"/>
      <c r="D21" s="372"/>
      <c r="E21" s="372"/>
      <c r="F21" s="185" t="s">
        <v>224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8"/>
    </row>
    <row r="22" spans="1:18" ht="24.75" customHeight="1">
      <c r="A22" s="359"/>
      <c r="B22" s="381"/>
      <c r="C22" s="374" t="str">
        <f>'Mapa de Riesgos de Corrupación'!C16</f>
        <v xml:space="preserve">En caso de materizalización de riesgos, o aumentar la probabilidad de ocurrencia de los mismos, se deberá llevar a comité el caso, analizarlo y desplegar el respectivo plan de mejora. </v>
      </c>
      <c r="D22" s="372" t="str">
        <f>'Mapa de Riesgos de Corrupación'!E16</f>
        <v>Lideres de procesos</v>
      </c>
      <c r="E22" s="372" t="str">
        <f>'Mapa de Riesgos de Corrupación'!F16</f>
        <v>Según Necesidad.</v>
      </c>
      <c r="F22" s="185" t="s">
        <v>223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8"/>
    </row>
    <row r="23" spans="1:18" ht="32.25" customHeight="1">
      <c r="A23" s="359"/>
      <c r="B23" s="381"/>
      <c r="C23" s="374"/>
      <c r="D23" s="372"/>
      <c r="E23" s="372"/>
      <c r="F23" s="185" t="s">
        <v>224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8"/>
    </row>
    <row r="24" spans="1:18" ht="27.75" customHeight="1">
      <c r="A24" s="359"/>
      <c r="B24" s="381"/>
      <c r="C24" s="374" t="str">
        <f>'Mapa de Riesgos de Corrupación'!C17</f>
        <v>Revisar en el comité instuticional de control interno, los avances al monitorio de gestion del riesgo de corrupción.</v>
      </c>
      <c r="D24" s="372" t="str">
        <f>'Mapa de Riesgos de Corrupación'!E17</f>
        <v>Control interno</v>
      </c>
      <c r="E24" s="372" t="str">
        <f>'Mapa de Riesgos de Corrupación'!F17</f>
        <v xml:space="preserve">Semestral </v>
      </c>
      <c r="F24" s="185" t="s">
        <v>223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8"/>
    </row>
    <row r="25" spans="1:18" ht="24" customHeight="1">
      <c r="A25" s="359"/>
      <c r="B25" s="381"/>
      <c r="C25" s="374"/>
      <c r="D25" s="372"/>
      <c r="E25" s="372"/>
      <c r="F25" s="185" t="s">
        <v>224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8"/>
    </row>
    <row r="26" spans="1:18" ht="25.5" customHeight="1">
      <c r="A26" s="359"/>
      <c r="B26" s="381"/>
      <c r="C26" s="374" t="e">
        <f>'Mapa de Riesgos de Corrupación'!#REF!</f>
        <v>#REF!</v>
      </c>
      <c r="D26" s="372" t="e">
        <f>'Mapa de Riesgos de Corrupación'!#REF!</f>
        <v>#REF!</v>
      </c>
      <c r="E26" s="372" t="e">
        <f>'Mapa de Riesgos de Corrupación'!#REF!</f>
        <v>#REF!</v>
      </c>
      <c r="F26" s="185" t="s">
        <v>223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8"/>
    </row>
    <row r="27" spans="1:18" ht="24.75" customHeight="1">
      <c r="A27" s="359"/>
      <c r="B27" s="381"/>
      <c r="C27" s="374"/>
      <c r="D27" s="372"/>
      <c r="E27" s="372"/>
      <c r="F27" s="185" t="s">
        <v>224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8"/>
    </row>
    <row r="28" spans="1:18" ht="30" customHeight="1">
      <c r="A28" s="359"/>
      <c r="B28" s="380" t="s">
        <v>222</v>
      </c>
      <c r="C28" s="374" t="str">
        <f>'Mapa de Riesgos de Corrupación'!C19</f>
        <v>Diligenciar en la matriz de riesgos los seguimientos y monitoreos realizados, cuando sea necesario verificar el calculo del riesgo residual</v>
      </c>
      <c r="D28" s="372" t="str">
        <f>'Mapa de Riesgos de Corrupación'!E19</f>
        <v>Control Interno</v>
      </c>
      <c r="E28" s="372" t="str">
        <f>'Mapa de Riesgos de Corrupación'!F19</f>
        <v>Semetral</v>
      </c>
      <c r="F28" s="185" t="s">
        <v>223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8"/>
    </row>
    <row r="29" spans="1:18">
      <c r="A29" s="359"/>
      <c r="B29" s="380"/>
      <c r="C29" s="374"/>
      <c r="D29" s="372"/>
      <c r="E29" s="372"/>
      <c r="F29" s="185" t="s">
        <v>224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8"/>
    </row>
    <row r="30" spans="1:18" ht="45.75" customHeight="1">
      <c r="A30" s="359"/>
      <c r="B30" s="380"/>
      <c r="C30" s="374" t="str">
        <f>'Mapa de Riesgos de Corrupación'!C20</f>
        <v>Realizar seguimientos a la efectividad de los controles incorporados y emitir los planes de mejoramiento que fueran necesarios.</v>
      </c>
      <c r="D30" s="372" t="str">
        <f>'Mapa de Riesgos de Corrupación'!E20</f>
        <v>Control interno.</v>
      </c>
      <c r="E30" s="372" t="str">
        <f>'Mapa de Riesgos de Corrupación'!F20</f>
        <v>Cuatrimestral</v>
      </c>
      <c r="F30" s="171" t="s">
        <v>223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8"/>
    </row>
    <row r="31" spans="1:18" ht="15.75" thickBot="1">
      <c r="A31" s="360"/>
      <c r="B31" s="371"/>
      <c r="C31" s="375"/>
      <c r="D31" s="373"/>
      <c r="E31" s="373"/>
      <c r="F31" s="178" t="s">
        <v>224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60"/>
    </row>
    <row r="32" spans="1:18" ht="45" customHeight="1">
      <c r="A32" s="358" t="s">
        <v>225</v>
      </c>
      <c r="B32" s="383" t="s">
        <v>226</v>
      </c>
      <c r="C32" s="383" t="s">
        <v>145</v>
      </c>
      <c r="D32" s="370" t="s">
        <v>195</v>
      </c>
      <c r="E32" s="376">
        <v>44469</v>
      </c>
      <c r="F32" s="177" t="s">
        <v>223</v>
      </c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6"/>
    </row>
    <row r="33" spans="1:18" ht="15.75" thickBot="1">
      <c r="A33" s="360"/>
      <c r="B33" s="384"/>
      <c r="C33" s="384"/>
      <c r="D33" s="371"/>
      <c r="E33" s="377"/>
      <c r="F33" s="178" t="s">
        <v>224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60"/>
    </row>
    <row r="34" spans="1:18" ht="15" customHeight="1">
      <c r="A34" s="358" t="s">
        <v>227</v>
      </c>
      <c r="B34" s="370" t="s">
        <v>229</v>
      </c>
      <c r="C34" s="388" t="e">
        <f>'Rendición de cuentas'!#REF!</f>
        <v>#REF!</v>
      </c>
      <c r="D34" s="385" t="e">
        <f>'Rendición de cuentas'!#REF!</f>
        <v>#REF!</v>
      </c>
      <c r="E34" s="386" t="e">
        <f>'Rendición de cuentas'!#REF!</f>
        <v>#REF!</v>
      </c>
      <c r="F34" s="177" t="s">
        <v>223</v>
      </c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6"/>
    </row>
    <row r="35" spans="1:18">
      <c r="A35" s="359"/>
      <c r="B35" s="380"/>
      <c r="C35" s="382"/>
      <c r="D35" s="372"/>
      <c r="E35" s="387"/>
      <c r="F35" s="171" t="s">
        <v>224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8"/>
    </row>
    <row r="36" spans="1:18" ht="60" customHeight="1">
      <c r="A36" s="359"/>
      <c r="B36" s="380"/>
      <c r="C36" s="382" t="str">
        <f>'Rendición de cuentas'!B9</f>
        <v>Conformar y capacitar un equipo de trabajo que lidere el proceso de planeación  e implementación de la rendición de cuentas periodo 2023</v>
      </c>
      <c r="D36" s="372" t="str">
        <f>'Rendición de cuentas'!J9</f>
        <v>Dirección</v>
      </c>
      <c r="E36" s="387">
        <f>'Rendición de cuentas'!I9</f>
        <v>44985</v>
      </c>
      <c r="F36" s="171" t="s">
        <v>223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8"/>
    </row>
    <row r="37" spans="1:18">
      <c r="A37" s="359"/>
      <c r="B37" s="380"/>
      <c r="C37" s="382"/>
      <c r="D37" s="372"/>
      <c r="E37" s="387"/>
      <c r="F37" s="171" t="s">
        <v>224</v>
      </c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8"/>
    </row>
    <row r="38" spans="1:18" ht="45" customHeight="1">
      <c r="A38" s="359"/>
      <c r="B38" s="380"/>
      <c r="C38" s="382" t="e">
        <f>'Rendición de cuentas'!#REF!</f>
        <v>#REF!</v>
      </c>
      <c r="D38" s="372" t="e">
        <f>'Rendición de cuentas'!#REF!</f>
        <v>#REF!</v>
      </c>
      <c r="E38" s="387" t="e">
        <f>'Rendición de cuentas'!#REF!</f>
        <v>#REF!</v>
      </c>
      <c r="F38" s="171" t="s">
        <v>223</v>
      </c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8"/>
    </row>
    <row r="39" spans="1:18">
      <c r="A39" s="359"/>
      <c r="B39" s="380"/>
      <c r="C39" s="382"/>
      <c r="D39" s="372"/>
      <c r="E39" s="387"/>
      <c r="F39" s="171" t="s">
        <v>224</v>
      </c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8"/>
    </row>
    <row r="40" spans="1:18" ht="60" customHeight="1">
      <c r="A40" s="359"/>
      <c r="B40" s="380"/>
      <c r="C40" s="381" t="str">
        <f>'Rendición de cuentas'!B10</f>
        <v>Elaboración de la estrategia de Rendición de Cuentas y documentos de apoyo, tales como procedimientos, protocolos, verificación de la estrategica, etc</v>
      </c>
      <c r="D40" s="372" t="str">
        <f>'Rendición de cuentas'!J10</f>
        <v>Encargado de prensa y comunicación</v>
      </c>
      <c r="E40" s="387">
        <f>'Rendición de cuentas'!I10</f>
        <v>44985</v>
      </c>
      <c r="F40" s="171" t="s">
        <v>223</v>
      </c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8"/>
    </row>
    <row r="41" spans="1:18">
      <c r="A41" s="359"/>
      <c r="B41" s="380"/>
      <c r="C41" s="381"/>
      <c r="D41" s="372"/>
      <c r="E41" s="387"/>
      <c r="F41" s="171" t="s">
        <v>224</v>
      </c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8"/>
    </row>
    <row r="42" spans="1:18" ht="60" customHeight="1">
      <c r="A42" s="359"/>
      <c r="B42" s="380"/>
      <c r="C42" s="381" t="str">
        <f>'Rendición de cuentas'!B11</f>
        <v>Elaborar el cronograma general del proceso de rendición de cuentas periodo 2023</v>
      </c>
      <c r="D42" s="372" t="str">
        <f>'Rendición de cuentas'!J11</f>
        <v>Equipo de Rendición de cuentas y Planeación.</v>
      </c>
      <c r="E42" s="387">
        <f>'Rendición de cuentas'!I11</f>
        <v>44985</v>
      </c>
      <c r="F42" s="171" t="s">
        <v>223</v>
      </c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8"/>
    </row>
    <row r="43" spans="1:18">
      <c r="A43" s="359"/>
      <c r="B43" s="380"/>
      <c r="C43" s="381"/>
      <c r="D43" s="372"/>
      <c r="E43" s="387"/>
      <c r="F43" s="171" t="s">
        <v>224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8"/>
    </row>
    <row r="44" spans="1:18" ht="30" customHeight="1">
      <c r="A44" s="359"/>
      <c r="B44" s="380" t="s">
        <v>230</v>
      </c>
      <c r="C44" s="372" t="str">
        <f>'Rendición de cuentas'!B12</f>
        <v>Producir la información que sera materia de divulgación en la rendición de cuentas.</v>
      </c>
      <c r="D44" s="372" t="str">
        <f>'Rendición de cuentas'!J12</f>
        <v>Dependencias involucradas</v>
      </c>
      <c r="E44" s="387" t="str">
        <f>'Rendición de cuentas'!I12</f>
        <v>Según cronograma establecido</v>
      </c>
      <c r="F44" s="171" t="s">
        <v>223</v>
      </c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8"/>
    </row>
    <row r="45" spans="1:18">
      <c r="A45" s="359"/>
      <c r="B45" s="380"/>
      <c r="C45" s="372"/>
      <c r="D45" s="372"/>
      <c r="E45" s="387"/>
      <c r="F45" s="171" t="s">
        <v>224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8"/>
    </row>
    <row r="46" spans="1:18" ht="60" customHeight="1">
      <c r="A46" s="359"/>
      <c r="B46" s="380"/>
      <c r="C46" s="372" t="str">
        <f>'Rendición de cuentas'!B13</f>
        <v>Definir los espacios de diálogo presenciales los medios y canales que se emplearán para rendir cuentas.</v>
      </c>
      <c r="D46" s="372" t="str">
        <f>'Rendición de cuentas'!J13</f>
        <v>Prensa y Sistemas</v>
      </c>
      <c r="E46" s="387" t="str">
        <f>'Rendición de cuentas'!I13</f>
        <v>Según cronograma establecido</v>
      </c>
      <c r="F46" s="171" t="s">
        <v>223</v>
      </c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8"/>
    </row>
    <row r="47" spans="1:18">
      <c r="A47" s="359"/>
      <c r="B47" s="380"/>
      <c r="C47" s="372"/>
      <c r="D47" s="372"/>
      <c r="E47" s="387"/>
      <c r="F47" s="171" t="s">
        <v>224</v>
      </c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8"/>
    </row>
    <row r="48" spans="1:18" ht="45" customHeight="1">
      <c r="A48" s="359"/>
      <c r="B48" s="380"/>
      <c r="C48" s="372" t="e">
        <f>'Rendición de cuentas'!#REF!</f>
        <v>#REF!</v>
      </c>
      <c r="D48" s="372" t="e">
        <f>'Rendición de cuentas'!#REF!</f>
        <v>#REF!</v>
      </c>
      <c r="E48" s="387" t="e">
        <f>'Rendición de cuentas'!#REF!</f>
        <v>#REF!</v>
      </c>
      <c r="F48" s="171" t="s">
        <v>223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8"/>
    </row>
    <row r="49" spans="1:18">
      <c r="A49" s="359"/>
      <c r="B49" s="380"/>
      <c r="C49" s="372"/>
      <c r="D49" s="372"/>
      <c r="E49" s="387"/>
      <c r="F49" s="171" t="s">
        <v>224</v>
      </c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8"/>
    </row>
    <row r="50" spans="1:18" ht="45" customHeight="1">
      <c r="A50" s="359"/>
      <c r="B50" s="380"/>
      <c r="C50" s="372" t="str">
        <f>'Rendición de cuentas'!B14</f>
        <v>Ejecutar los espacios de rendicion de cuentas según la planeación realizada</v>
      </c>
      <c r="D50" s="372" t="str">
        <f>'Rendición de cuentas'!J14</f>
        <v>Equipo de Rendición de Cuentas</v>
      </c>
      <c r="E50" s="387" t="str">
        <f>'Rendición de cuentas'!I14</f>
        <v>Según cronograma establecido</v>
      </c>
      <c r="F50" s="171" t="s">
        <v>223</v>
      </c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8"/>
    </row>
    <row r="51" spans="1:18">
      <c r="A51" s="359"/>
      <c r="B51" s="380"/>
      <c r="C51" s="372"/>
      <c r="D51" s="372"/>
      <c r="E51" s="387"/>
      <c r="F51" s="171" t="s">
        <v>224</v>
      </c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8"/>
    </row>
    <row r="52" spans="1:18" ht="45" customHeight="1">
      <c r="A52" s="359"/>
      <c r="B52" s="380" t="s">
        <v>231</v>
      </c>
      <c r="C52" s="372" t="str">
        <f>'Rendición de cuentas'!B15</f>
        <v>Evaluar los espacios de dialogo</v>
      </c>
      <c r="D52" s="372" t="str">
        <f>'Rendición de cuentas'!J15</f>
        <v>Equipo de Rendición de Cuentas</v>
      </c>
      <c r="E52" s="387" t="str">
        <f>'Rendición de cuentas'!I15</f>
        <v>Según cronograma establecido</v>
      </c>
      <c r="F52" s="171" t="s">
        <v>223</v>
      </c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8"/>
    </row>
    <row r="53" spans="1:18">
      <c r="A53" s="359"/>
      <c r="B53" s="380"/>
      <c r="C53" s="372"/>
      <c r="D53" s="372"/>
      <c r="E53" s="387"/>
      <c r="F53" s="171" t="s">
        <v>224</v>
      </c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8"/>
    </row>
    <row r="54" spans="1:18" ht="45" customHeight="1">
      <c r="A54" s="359"/>
      <c r="B54" s="380"/>
      <c r="C54" s="372" t="str">
        <f>'Rendición de cuentas'!B16</f>
        <v>Proyectar el informe de la audiencia de rendicion de cuentas</v>
      </c>
      <c r="D54" s="372" t="str">
        <f>'Rendición de cuentas'!J16</f>
        <v>Equipo de Rendición de Cuentas</v>
      </c>
      <c r="E54" s="387" t="str">
        <f>'Rendición de cuentas'!I16</f>
        <v>Según cronograma establecido</v>
      </c>
      <c r="F54" s="171" t="s">
        <v>223</v>
      </c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8"/>
    </row>
    <row r="55" spans="1:18">
      <c r="A55" s="359"/>
      <c r="B55" s="380"/>
      <c r="C55" s="372"/>
      <c r="D55" s="372"/>
      <c r="E55" s="387"/>
      <c r="F55" s="171" t="s">
        <v>224</v>
      </c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8"/>
    </row>
    <row r="56" spans="1:18" ht="30" customHeight="1">
      <c r="A56" s="359"/>
      <c r="B56" s="380"/>
      <c r="C56" s="372" t="e">
        <f>'Rendición de cuentas'!#REF!</f>
        <v>#REF!</v>
      </c>
      <c r="D56" s="372" t="e">
        <f>'Rendición de cuentas'!#REF!</f>
        <v>#REF!</v>
      </c>
      <c r="E56" s="387" t="e">
        <f>'Rendición de cuentas'!#REF!</f>
        <v>#REF!</v>
      </c>
      <c r="F56" s="171" t="s">
        <v>223</v>
      </c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8"/>
    </row>
    <row r="57" spans="1:18">
      <c r="A57" s="359"/>
      <c r="B57" s="380"/>
      <c r="C57" s="372"/>
      <c r="D57" s="372"/>
      <c r="E57" s="387"/>
      <c r="F57" s="171" t="s">
        <v>224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8"/>
    </row>
    <row r="58" spans="1:18" ht="30" customHeight="1">
      <c r="A58" s="359"/>
      <c r="B58" s="380"/>
      <c r="C58" s="372" t="e">
        <f>'Rendición de cuentas'!#REF!</f>
        <v>#REF!</v>
      </c>
      <c r="D58" s="372" t="e">
        <f>'Rendición de cuentas'!#REF!</f>
        <v>#REF!</v>
      </c>
      <c r="E58" s="387" t="e">
        <f>'Rendición de cuentas'!#REF!</f>
        <v>#REF!</v>
      </c>
      <c r="F58" s="171" t="s">
        <v>223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8"/>
    </row>
    <row r="59" spans="1:18">
      <c r="A59" s="359"/>
      <c r="B59" s="380"/>
      <c r="C59" s="372"/>
      <c r="D59" s="372"/>
      <c r="E59" s="387"/>
      <c r="F59" s="171" t="s">
        <v>224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8"/>
    </row>
    <row r="60" spans="1:18" ht="45" customHeight="1">
      <c r="A60" s="359"/>
      <c r="B60" s="380"/>
      <c r="C60" s="372" t="str">
        <f>'Rendición de cuentas'!B17</f>
        <v>Socializar a la comunidad los resultados optenidos.</v>
      </c>
      <c r="D60" s="372" t="str">
        <f>'Rendición de cuentas'!J17</f>
        <v>Equipo de rendición de cuentas</v>
      </c>
      <c r="E60" s="387" t="str">
        <f>'Rendición de cuentas'!I17</f>
        <v>Según cronograma establecido</v>
      </c>
      <c r="F60" s="171" t="s">
        <v>223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8"/>
    </row>
    <row r="61" spans="1:18">
      <c r="A61" s="359"/>
      <c r="B61" s="380"/>
      <c r="C61" s="372"/>
      <c r="D61" s="372"/>
      <c r="E61" s="387"/>
      <c r="F61" s="171" t="s">
        <v>224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8"/>
    </row>
    <row r="62" spans="1:18" ht="60" customHeight="1">
      <c r="A62" s="359"/>
      <c r="B62" s="380"/>
      <c r="C62" s="372" t="str">
        <f>'Rendición de cuentas'!B18</f>
        <v>Evaluar y verificar, por parte de la oficina de control interno, el proceso de rendición de cuentas.</v>
      </c>
      <c r="D62" s="372" t="str">
        <f>'Rendición de cuentas'!J18</f>
        <v>Oficina de Control Interno de Gestión</v>
      </c>
      <c r="E62" s="387" t="str">
        <f>'Rendición de cuentas'!I18</f>
        <v>Según cronograma</v>
      </c>
      <c r="F62" s="171" t="s">
        <v>223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8"/>
    </row>
    <row r="63" spans="1:18" ht="15.75" thickBot="1">
      <c r="A63" s="360"/>
      <c r="B63" s="371"/>
      <c r="C63" s="373"/>
      <c r="D63" s="373"/>
      <c r="E63" s="391"/>
      <c r="F63" s="178" t="s">
        <v>224</v>
      </c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60"/>
    </row>
    <row r="64" spans="1:18">
      <c r="A64" s="358" t="s">
        <v>232</v>
      </c>
      <c r="B64" s="383" t="s">
        <v>233</v>
      </c>
      <c r="C64" s="385" t="str">
        <f>'Atención al Ciudadano'!C11</f>
        <v>Actualizar la documentación de los grupos de valor del IMRD</v>
      </c>
      <c r="D64" s="385" t="str">
        <f>'Atención al Ciudadano'!E11</f>
        <v>Lideres de procesos misionales y Gestion de calidad</v>
      </c>
      <c r="E64" s="393" t="str">
        <f>'Atención al Ciudadano'!F11</f>
        <v>30/03/2023</v>
      </c>
      <c r="F64" s="177" t="s">
        <v>223</v>
      </c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6"/>
    </row>
    <row r="65" spans="1:18" ht="30" customHeight="1">
      <c r="A65" s="359"/>
      <c r="B65" s="381"/>
      <c r="C65" s="372"/>
      <c r="D65" s="372"/>
      <c r="E65" s="389"/>
      <c r="F65" s="171" t="s">
        <v>224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8"/>
    </row>
    <row r="66" spans="1:18">
      <c r="A66" s="359"/>
      <c r="B66" s="381"/>
      <c r="C66" s="372" t="e">
        <f>'Atención al Ciudadano'!#REF!</f>
        <v>#REF!</v>
      </c>
      <c r="D66" s="372" t="e">
        <f>'Atención al Ciudadano'!#REF!</f>
        <v>#REF!</v>
      </c>
      <c r="E66" s="389" t="e">
        <f>'Atención al Ciudadano'!#REF!</f>
        <v>#REF!</v>
      </c>
      <c r="F66" s="171" t="s">
        <v>223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8"/>
    </row>
    <row r="67" spans="1:18">
      <c r="A67" s="359"/>
      <c r="B67" s="381"/>
      <c r="C67" s="372"/>
      <c r="D67" s="372"/>
      <c r="E67" s="389"/>
      <c r="F67" s="171" t="s">
        <v>224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8"/>
    </row>
    <row r="68" spans="1:18">
      <c r="A68" s="359"/>
      <c r="B68" s="381"/>
      <c r="C68" s="372" t="e">
        <f>'Atención al Ciudadano'!#REF!</f>
        <v>#REF!</v>
      </c>
      <c r="D68" s="372" t="e">
        <f>'Atención al Ciudadano'!#REF!</f>
        <v>#REF!</v>
      </c>
      <c r="E68" s="389" t="e">
        <f>'Atención al Ciudadano'!#REF!</f>
        <v>#REF!</v>
      </c>
      <c r="F68" s="171" t="s">
        <v>223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8"/>
    </row>
    <row r="69" spans="1:18">
      <c r="A69" s="359"/>
      <c r="B69" s="381"/>
      <c r="C69" s="372"/>
      <c r="D69" s="372"/>
      <c r="E69" s="389"/>
      <c r="F69" s="171" t="s">
        <v>224</v>
      </c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8"/>
    </row>
    <row r="70" spans="1:18">
      <c r="A70" s="359"/>
      <c r="B70" s="381"/>
      <c r="C70" s="372" t="str">
        <f>'Atención al Ciudadano'!C14</f>
        <v>Fortalecer el uso  de redes sociales para masificar el acceso de servicios e información de toda la comunidad</v>
      </c>
      <c r="D70" s="372" t="str">
        <f>'Atención al Ciudadano'!E14</f>
        <v>Comunicaciones</v>
      </c>
      <c r="E70" s="389" t="str">
        <f>'Atención al Ciudadano'!F14</f>
        <v>30/06/2023</v>
      </c>
      <c r="F70" s="171" t="s">
        <v>223</v>
      </c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8"/>
    </row>
    <row r="71" spans="1:18">
      <c r="A71" s="359"/>
      <c r="B71" s="381"/>
      <c r="C71" s="372"/>
      <c r="D71" s="372"/>
      <c r="E71" s="389"/>
      <c r="F71" s="171" t="s">
        <v>224</v>
      </c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8"/>
    </row>
    <row r="72" spans="1:18">
      <c r="A72" s="359"/>
      <c r="B72" s="381" t="s">
        <v>234</v>
      </c>
      <c r="C72" s="372" t="str">
        <f>'Atención al Ciudadano'!C13</f>
        <v>Mantener Actualizada la pagina web, información de acceso a servicios al IMRD</v>
      </c>
      <c r="D72" s="372" t="str">
        <f>'Atención al Ciudadano'!E13</f>
        <v>Sistemas y Procesos misionales.</v>
      </c>
      <c r="E72" s="389" t="str">
        <f>'Atención al Ciudadano'!F13</f>
        <v>28/04/2023</v>
      </c>
      <c r="F72" s="171" t="s">
        <v>223</v>
      </c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8"/>
    </row>
    <row r="73" spans="1:18" ht="30" customHeight="1">
      <c r="A73" s="359"/>
      <c r="B73" s="381"/>
      <c r="C73" s="372"/>
      <c r="D73" s="372"/>
      <c r="E73" s="389"/>
      <c r="F73" s="171" t="s">
        <v>224</v>
      </c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8"/>
    </row>
    <row r="74" spans="1:18" ht="27" customHeight="1">
      <c r="A74" s="359"/>
      <c r="B74" s="381"/>
      <c r="C74" s="372" t="e">
        <f>'Atención al Ciudadano'!#REF!</f>
        <v>#REF!</v>
      </c>
      <c r="D74" s="372" t="e">
        <f>'Atención al Ciudadano'!#REF!</f>
        <v>#REF!</v>
      </c>
      <c r="E74" s="389" t="e">
        <f>'Atención al Ciudadano'!#REF!</f>
        <v>#REF!</v>
      </c>
      <c r="F74" s="171" t="s">
        <v>223</v>
      </c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8"/>
    </row>
    <row r="75" spans="1:18">
      <c r="A75" s="359"/>
      <c r="B75" s="381"/>
      <c r="C75" s="372"/>
      <c r="D75" s="372"/>
      <c r="E75" s="389"/>
      <c r="F75" s="171" t="s">
        <v>224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8"/>
    </row>
    <row r="76" spans="1:18">
      <c r="A76" s="359"/>
      <c r="B76" s="381"/>
      <c r="C76" s="372" t="e">
        <f>'Atención al Ciudadano'!#REF!</f>
        <v>#REF!</v>
      </c>
      <c r="D76" s="372" t="e">
        <f>'Atención al Ciudadano'!#REF!</f>
        <v>#REF!</v>
      </c>
      <c r="E76" s="389" t="e">
        <f>'Atención al Ciudadano'!#REF!</f>
        <v>#REF!</v>
      </c>
      <c r="F76" s="171" t="s">
        <v>223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8"/>
    </row>
    <row r="77" spans="1:18">
      <c r="A77" s="359"/>
      <c r="B77" s="381"/>
      <c r="C77" s="372"/>
      <c r="D77" s="372"/>
      <c r="E77" s="389"/>
      <c r="F77" s="171" t="s">
        <v>224</v>
      </c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8"/>
    </row>
    <row r="78" spans="1:18">
      <c r="A78" s="359"/>
      <c r="B78" s="392" t="s">
        <v>155</v>
      </c>
      <c r="C78" s="372" t="str">
        <f>'Atención al Ciudadano'!C15</f>
        <v>Capacitación y sensibilización en atención al ciudadano</v>
      </c>
      <c r="D78" s="372" t="str">
        <f>'Atención al Ciudadano'!E15</f>
        <v>Subdirección Administrativa y Financiera - Talento Humano</v>
      </c>
      <c r="E78" s="389" t="str">
        <f>'Atención al Ciudadano'!F15</f>
        <v>Según programación del plan de capacitación</v>
      </c>
      <c r="F78" s="171" t="s">
        <v>223</v>
      </c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8"/>
    </row>
    <row r="79" spans="1:18">
      <c r="A79" s="359"/>
      <c r="B79" s="392"/>
      <c r="C79" s="372"/>
      <c r="D79" s="372"/>
      <c r="E79" s="389"/>
      <c r="F79" s="171" t="s">
        <v>224</v>
      </c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8"/>
    </row>
    <row r="80" spans="1:18">
      <c r="A80" s="359"/>
      <c r="B80" s="392"/>
      <c r="C80" s="372" t="str">
        <f>'Atención al Ciudadano'!C16</f>
        <v>Incluir en la inducciones y reinducciones, aspectos relacionados con atención al ciudadano</v>
      </c>
      <c r="D80" s="372" t="str">
        <f>'Atención al Ciudadano'!E16</f>
        <v>Talento humano</v>
      </c>
      <c r="E80" s="389" t="str">
        <f>'Atención al Ciudadano'!F16</f>
        <v>Según programación del plan de capacitación</v>
      </c>
      <c r="F80" s="171" t="s">
        <v>223</v>
      </c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8"/>
    </row>
    <row r="81" spans="1:18">
      <c r="A81" s="359"/>
      <c r="B81" s="392"/>
      <c r="C81" s="372"/>
      <c r="D81" s="372"/>
      <c r="E81" s="389"/>
      <c r="F81" s="171" t="s">
        <v>224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8"/>
    </row>
    <row r="82" spans="1:18" ht="21" customHeight="1">
      <c r="A82" s="359"/>
      <c r="B82" s="381" t="s">
        <v>235</v>
      </c>
      <c r="C82" s="372" t="e">
        <f>'Atención al Ciudadano'!#REF!</f>
        <v>#REF!</v>
      </c>
      <c r="D82" s="372" t="e">
        <f>'Atención al Ciudadano'!#REF!</f>
        <v>#REF!</v>
      </c>
      <c r="E82" s="389" t="e">
        <f>'Atención al Ciudadano'!#REF!</f>
        <v>#REF!</v>
      </c>
      <c r="F82" s="171" t="s">
        <v>223</v>
      </c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8"/>
    </row>
    <row r="83" spans="1:18" ht="26.25" customHeight="1">
      <c r="A83" s="359"/>
      <c r="B83" s="381"/>
      <c r="C83" s="372"/>
      <c r="D83" s="372"/>
      <c r="E83" s="389"/>
      <c r="F83" s="171" t="s">
        <v>224</v>
      </c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8"/>
    </row>
    <row r="84" spans="1:18">
      <c r="A84" s="359"/>
      <c r="B84" s="381"/>
      <c r="C84" s="372" t="str">
        <f>'Atención al Ciudadano'!C17</f>
        <v>Actualizar en el normograma de la entidad las reglamentaciones relacionadas con atención al ciudadano.</v>
      </c>
      <c r="D84" s="372" t="str">
        <f>'Atención al Ciudadano'!E17</f>
        <v>Jurídica. Gestión de calidad.</v>
      </c>
      <c r="E84" s="389" t="str">
        <f>'Atención al Ciudadano'!F17</f>
        <v>Semestral</v>
      </c>
      <c r="F84" s="171" t="s">
        <v>223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8"/>
    </row>
    <row r="85" spans="1:18">
      <c r="A85" s="359"/>
      <c r="B85" s="381"/>
      <c r="C85" s="372"/>
      <c r="D85" s="372"/>
      <c r="E85" s="389"/>
      <c r="F85" s="171" t="s">
        <v>224</v>
      </c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8"/>
    </row>
    <row r="86" spans="1:18">
      <c r="A86" s="359"/>
      <c r="B86" s="381" t="s">
        <v>236</v>
      </c>
      <c r="C86" s="372" t="str">
        <f>'Atención al Ciudadano'!C20</f>
        <v>Habilitar en la pagina web y en redes sociales  un cuestionario permanente para recolectar datos de satisfacción y de PQR</v>
      </c>
      <c r="D86" s="372" t="str">
        <f>'Atención al Ciudadano'!E20</f>
        <v>Subdirección Administrativa y Financiera -                Subdirección de Recreación y deportes</v>
      </c>
      <c r="E86" s="389" t="str">
        <f>'Atención al Ciudadano'!F20</f>
        <v>30/05/2023</v>
      </c>
      <c r="F86" s="171" t="s">
        <v>223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8"/>
    </row>
    <row r="87" spans="1:18" ht="15.75" thickBot="1">
      <c r="A87" s="360"/>
      <c r="B87" s="384"/>
      <c r="C87" s="373"/>
      <c r="D87" s="373"/>
      <c r="E87" s="390"/>
      <c r="F87" s="178" t="s">
        <v>224</v>
      </c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60"/>
    </row>
    <row r="88" spans="1:18" ht="41.25" customHeight="1">
      <c r="A88" s="358" t="s">
        <v>237</v>
      </c>
      <c r="B88" s="383" t="s">
        <v>238</v>
      </c>
      <c r="C88" s="388" t="str">
        <f>'Transparencia y Acceso a la inf'!C12</f>
        <v>Mantener actualizada toda la seccion de Transparencia y acceso en la información según linamientos nacionales.</v>
      </c>
      <c r="D88" s="385" t="str">
        <f>'Transparencia y Acceso a la inf'!E12</f>
        <v>Sistemas y Lideres de proceso</v>
      </c>
      <c r="E88" s="385" t="str">
        <f>'Transparencia y Acceso a la inf'!F12</f>
        <v>Permanente</v>
      </c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6"/>
    </row>
    <row r="89" spans="1:18">
      <c r="A89" s="359"/>
      <c r="B89" s="381"/>
      <c r="C89" s="382"/>
      <c r="D89" s="372"/>
      <c r="E89" s="372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8"/>
    </row>
    <row r="90" spans="1:18" ht="75" customHeight="1">
      <c r="A90" s="359"/>
      <c r="B90" s="381"/>
      <c r="C90" s="382" t="str">
        <f>'Transparencia y Acceso a la inf'!C13</f>
        <v>Identificar los datos abiertos y consolidar esta información, posteriormente públicarlos.</v>
      </c>
      <c r="D90" s="372" t="str">
        <f>'Transparencia y Acceso a la inf'!E13</f>
        <v>Subdirección Administrativa y Financiera - Area de Sistemas</v>
      </c>
      <c r="E90" s="394">
        <f>'Transparencia y Acceso a la inf'!F13</f>
        <v>45107</v>
      </c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8"/>
    </row>
    <row r="91" spans="1:18">
      <c r="A91" s="359"/>
      <c r="B91" s="381"/>
      <c r="C91" s="382"/>
      <c r="D91" s="372"/>
      <c r="E91" s="394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8"/>
    </row>
    <row r="92" spans="1:18" ht="45" customHeight="1">
      <c r="A92" s="359"/>
      <c r="B92" s="381"/>
      <c r="C92" s="396" t="e">
        <f>'Transparencia y Acceso a la inf'!#REF!</f>
        <v>#REF!</v>
      </c>
      <c r="D92" s="372" t="e">
        <f>'Transparencia y Acceso a la inf'!#REF!</f>
        <v>#REF!</v>
      </c>
      <c r="E92" s="394" t="e">
        <f>'Transparencia y Acceso a la inf'!#REF!</f>
        <v>#REF!</v>
      </c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8"/>
    </row>
    <row r="93" spans="1:18">
      <c r="A93" s="359"/>
      <c r="B93" s="381"/>
      <c r="C93" s="396"/>
      <c r="D93" s="372"/>
      <c r="E93" s="394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8"/>
    </row>
    <row r="94" spans="1:18">
      <c r="A94" s="359"/>
      <c r="B94" s="381"/>
      <c r="C94" s="382" t="e">
        <f>'Transparencia y Acceso a la inf'!#REF!</f>
        <v>#REF!</v>
      </c>
      <c r="D94" s="372" t="e">
        <f>'Transparencia y Acceso a la inf'!#REF!</f>
        <v>#REF!</v>
      </c>
      <c r="E94" s="394" t="e">
        <f>'Transparencia y Acceso a la inf'!#REF!</f>
        <v>#REF!</v>
      </c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8"/>
    </row>
    <row r="95" spans="1:18">
      <c r="A95" s="359"/>
      <c r="B95" s="381"/>
      <c r="C95" s="382"/>
      <c r="D95" s="372"/>
      <c r="E95" s="394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8"/>
    </row>
    <row r="96" spans="1:18">
      <c r="A96" s="359"/>
      <c r="B96" s="381"/>
      <c r="C96" s="382" t="e">
        <f>'Transparencia y Acceso a la inf'!#REF!</f>
        <v>#REF!</v>
      </c>
      <c r="D96" s="372" t="e">
        <f>'Transparencia y Acceso a la inf'!#REF!</f>
        <v>#REF!</v>
      </c>
      <c r="E96" s="394" t="e">
        <f>'Transparencia y Acceso a la inf'!#REF!</f>
        <v>#REF!</v>
      </c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8"/>
    </row>
    <row r="97" spans="1:18">
      <c r="A97" s="359"/>
      <c r="B97" s="381"/>
      <c r="C97" s="382"/>
      <c r="D97" s="372"/>
      <c r="E97" s="394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8"/>
    </row>
    <row r="98" spans="1:18">
      <c r="A98" s="359"/>
      <c r="B98" s="381"/>
      <c r="C98" s="382" t="e">
        <f>'Transparencia y Acceso a la inf'!#REF!</f>
        <v>#REF!</v>
      </c>
      <c r="D98" s="372" t="e">
        <f>'Transparencia y Acceso a la inf'!#REF!</f>
        <v>#REF!</v>
      </c>
      <c r="E98" s="394" t="e">
        <f>'Transparencia y Acceso a la inf'!#REF!</f>
        <v>#REF!</v>
      </c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8"/>
    </row>
    <row r="99" spans="1:18">
      <c r="A99" s="359"/>
      <c r="B99" s="381"/>
      <c r="C99" s="382"/>
      <c r="D99" s="372"/>
      <c r="E99" s="394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8"/>
    </row>
    <row r="100" spans="1:18">
      <c r="A100" s="359"/>
      <c r="B100" s="381" t="s">
        <v>193</v>
      </c>
      <c r="C100" s="382" t="str">
        <f>'Transparencia y Acceso a la inf'!C14</f>
        <v>Facilitar el acceso de informacion en la pagina web, especialmente aquellos canales de solicitudes y requerimientos por parte de la comunidad.</v>
      </c>
      <c r="D100" s="372" t="str">
        <f>'Transparencia y Acceso a la inf'!E14</f>
        <v>sistemas</v>
      </c>
      <c r="E100" s="394">
        <f>'Transparencia y Acceso a la inf'!F14</f>
        <v>45015</v>
      </c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8"/>
    </row>
    <row r="101" spans="1:18" ht="15" customHeight="1">
      <c r="A101" s="359"/>
      <c r="B101" s="381"/>
      <c r="C101" s="382"/>
      <c r="D101" s="372"/>
      <c r="E101" s="394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8"/>
    </row>
    <row r="102" spans="1:18">
      <c r="A102" s="359"/>
      <c r="B102" s="381"/>
      <c r="C102" s="382" t="str">
        <f>'Transparencia y Acceso a la inf'!C15</f>
        <v>Capacitar a los funcionarios en temas relacionados con respuestas a requerimientos, PQR de la comunidad</v>
      </c>
      <c r="D102" s="372" t="str">
        <f>'Transparencia y Acceso a la inf'!E15</f>
        <v>Juridica</v>
      </c>
      <c r="E102" s="394" t="str">
        <f>'Transparencia y Acceso a la inf'!F15</f>
        <v xml:space="preserve">Según progrmación del Plan anual de Capacitaciones. </v>
      </c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8"/>
    </row>
    <row r="103" spans="1:18">
      <c r="A103" s="359"/>
      <c r="B103" s="381"/>
      <c r="C103" s="382"/>
      <c r="D103" s="372"/>
      <c r="E103" s="394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8"/>
    </row>
    <row r="104" spans="1:18">
      <c r="A104" s="359"/>
      <c r="B104" s="381"/>
      <c r="C104" s="382" t="e">
        <f>'Transparencia y Acceso a la inf'!#REF!</f>
        <v>#REF!</v>
      </c>
      <c r="D104" s="372" t="e">
        <f>'Transparencia y Acceso a la inf'!#REF!</f>
        <v>#REF!</v>
      </c>
      <c r="E104" s="394" t="e">
        <f>'Transparencia y Acceso a la inf'!#REF!</f>
        <v>#REF!</v>
      </c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8"/>
    </row>
    <row r="105" spans="1:18">
      <c r="A105" s="359"/>
      <c r="B105" s="381"/>
      <c r="C105" s="382"/>
      <c r="D105" s="372"/>
      <c r="E105" s="394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8"/>
    </row>
    <row r="106" spans="1:18">
      <c r="A106" s="359"/>
      <c r="B106" s="381" t="s">
        <v>239</v>
      </c>
      <c r="C106" s="382" t="str">
        <f>'Transparencia y Acceso a la inf'!C16</f>
        <v>Registro o inventario de activos de Información</v>
      </c>
      <c r="D106" s="372" t="str">
        <f>'Transparencia y Acceso a la inf'!E16</f>
        <v>Subdirección Administrativa y Financiera - Area de Sistemas- Planeación.</v>
      </c>
      <c r="E106" s="394">
        <f>'Transparencia y Acceso a la inf'!F16</f>
        <v>45168</v>
      </c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8"/>
    </row>
    <row r="107" spans="1:18" ht="15" customHeight="1">
      <c r="A107" s="359"/>
      <c r="B107" s="381"/>
      <c r="C107" s="382"/>
      <c r="D107" s="372"/>
      <c r="E107" s="394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8"/>
    </row>
    <row r="108" spans="1:18">
      <c r="A108" s="359"/>
      <c r="B108" s="381"/>
      <c r="C108" s="382" t="str">
        <f>'Transparencia y Acceso a la inf'!C17</f>
        <v>Esquema de publicación de información</v>
      </c>
      <c r="D108" s="372" t="str">
        <f>'Transparencia y Acceso a la inf'!E17</f>
        <v>Subgerencias</v>
      </c>
      <c r="E108" s="394" t="str">
        <f>'Transparencia y Acceso a la inf'!F17</f>
        <v>Permanente</v>
      </c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8"/>
    </row>
    <row r="109" spans="1:18">
      <c r="A109" s="359"/>
      <c r="B109" s="381"/>
      <c r="C109" s="382"/>
      <c r="D109" s="372"/>
      <c r="E109" s="394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8"/>
    </row>
    <row r="110" spans="1:18">
      <c r="A110" s="359"/>
      <c r="B110" s="381"/>
      <c r="C110" s="382" t="str">
        <f>'Transparencia y Acceso a la inf'!C18</f>
        <v>Índice de Información Clasificada y Reservada</v>
      </c>
      <c r="D110" s="372" t="str">
        <f>'Transparencia y Acceso a la inf'!E18</f>
        <v>Subdirección Administrativa y Financiera - Juridica- Planeación.</v>
      </c>
      <c r="E110" s="394">
        <f>'Transparencia y Acceso a la inf'!F18</f>
        <v>45137</v>
      </c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8"/>
    </row>
    <row r="111" spans="1:18">
      <c r="A111" s="359"/>
      <c r="B111" s="381"/>
      <c r="C111" s="382"/>
      <c r="D111" s="372"/>
      <c r="E111" s="394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8"/>
    </row>
    <row r="112" spans="1:18">
      <c r="A112" s="359"/>
      <c r="B112" s="372" t="s">
        <v>240</v>
      </c>
      <c r="C112" s="372" t="str">
        <f>'Transparencia y Acceso a la inf'!C19</f>
        <v>Mantener y mejorar los criterios en la pagina web del instituto con el programa de accesibilidad para personas con discapacidad visual.</v>
      </c>
      <c r="D112" s="372" t="str">
        <f>'Transparencia y Acceso a la inf'!E19</f>
        <v>Subdirección Administrativa y Financiera</v>
      </c>
      <c r="E112" s="394" t="str">
        <f>'Transparencia y Acceso a la inf'!F19</f>
        <v>Permanente</v>
      </c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8"/>
    </row>
    <row r="113" spans="1:18" ht="15.75" thickBot="1">
      <c r="A113" s="360"/>
      <c r="B113" s="373"/>
      <c r="C113" s="373"/>
      <c r="D113" s="373"/>
      <c r="E113" s="395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60"/>
    </row>
  </sheetData>
  <mergeCells count="190">
    <mergeCell ref="C88:C89"/>
    <mergeCell ref="D88:D89"/>
    <mergeCell ref="E88:E89"/>
    <mergeCell ref="C90:C91"/>
    <mergeCell ref="D90:D91"/>
    <mergeCell ref="E90:E91"/>
    <mergeCell ref="C104:C105"/>
    <mergeCell ref="D104:D105"/>
    <mergeCell ref="E104:E105"/>
    <mergeCell ref="C102:C103"/>
    <mergeCell ref="D102:D103"/>
    <mergeCell ref="E102:E103"/>
    <mergeCell ref="C92:C93"/>
    <mergeCell ref="D92:D93"/>
    <mergeCell ref="E92:E93"/>
    <mergeCell ref="C96:C97"/>
    <mergeCell ref="D96:D97"/>
    <mergeCell ref="E96:E97"/>
    <mergeCell ref="C94:C95"/>
    <mergeCell ref="D94:D95"/>
    <mergeCell ref="E94:E95"/>
    <mergeCell ref="C100:C101"/>
    <mergeCell ref="D100:D101"/>
    <mergeCell ref="E100:E101"/>
    <mergeCell ref="C98:C99"/>
    <mergeCell ref="D98:D99"/>
    <mergeCell ref="E98:E99"/>
    <mergeCell ref="A88:A113"/>
    <mergeCell ref="B106:B111"/>
    <mergeCell ref="B100:B105"/>
    <mergeCell ref="B112:B113"/>
    <mergeCell ref="C112:C113"/>
    <mergeCell ref="D112:D113"/>
    <mergeCell ref="E112:E113"/>
    <mergeCell ref="C110:C111"/>
    <mergeCell ref="D110:D111"/>
    <mergeCell ref="E110:E111"/>
    <mergeCell ref="C108:C109"/>
    <mergeCell ref="D108:D109"/>
    <mergeCell ref="E108:E109"/>
    <mergeCell ref="C106:C107"/>
    <mergeCell ref="D106:D107"/>
    <mergeCell ref="E106:E107"/>
    <mergeCell ref="B88:B99"/>
    <mergeCell ref="C66:C67"/>
    <mergeCell ref="D66:D67"/>
    <mergeCell ref="E66:E67"/>
    <mergeCell ref="A64:A87"/>
    <mergeCell ref="B64:B71"/>
    <mergeCell ref="C64:C65"/>
    <mergeCell ref="D64:D65"/>
    <mergeCell ref="E64:E65"/>
    <mergeCell ref="C70:C71"/>
    <mergeCell ref="D70:D71"/>
    <mergeCell ref="E70:E71"/>
    <mergeCell ref="C68:C69"/>
    <mergeCell ref="D68:D69"/>
    <mergeCell ref="E68:E69"/>
    <mergeCell ref="C74:C75"/>
    <mergeCell ref="D74:D75"/>
    <mergeCell ref="E74:E75"/>
    <mergeCell ref="B72:B77"/>
    <mergeCell ref="C72:C73"/>
    <mergeCell ref="D72:D73"/>
    <mergeCell ref="E72:E73"/>
    <mergeCell ref="C78:C79"/>
    <mergeCell ref="D78:D79"/>
    <mergeCell ref="E78:E79"/>
    <mergeCell ref="B78:B81"/>
    <mergeCell ref="C76:C77"/>
    <mergeCell ref="D76:D77"/>
    <mergeCell ref="E76:E77"/>
    <mergeCell ref="C82:C83"/>
    <mergeCell ref="D82:D83"/>
    <mergeCell ref="E82:E83"/>
    <mergeCell ref="B82:B85"/>
    <mergeCell ref="C80:C81"/>
    <mergeCell ref="D80:D81"/>
    <mergeCell ref="E80:E81"/>
    <mergeCell ref="C86:C87"/>
    <mergeCell ref="C84:C85"/>
    <mergeCell ref="D86:D87"/>
    <mergeCell ref="E86:E87"/>
    <mergeCell ref="D84:D85"/>
    <mergeCell ref="E84:E85"/>
    <mergeCell ref="A34:A63"/>
    <mergeCell ref="B86:B87"/>
    <mergeCell ref="D60:D61"/>
    <mergeCell ref="E60:E61"/>
    <mergeCell ref="D62:D63"/>
    <mergeCell ref="E62:E63"/>
    <mergeCell ref="B52:B63"/>
    <mergeCell ref="D54:D55"/>
    <mergeCell ref="E54:E55"/>
    <mergeCell ref="D56:D57"/>
    <mergeCell ref="E56:E57"/>
    <mergeCell ref="D58:D59"/>
    <mergeCell ref="E58:E59"/>
    <mergeCell ref="E48:E49"/>
    <mergeCell ref="D50:D51"/>
    <mergeCell ref="E50:E51"/>
    <mergeCell ref="D52:D53"/>
    <mergeCell ref="E52:E53"/>
    <mergeCell ref="C62:C63"/>
    <mergeCell ref="D34:D35"/>
    <mergeCell ref="E34:E35"/>
    <mergeCell ref="D36:D37"/>
    <mergeCell ref="E36:E37"/>
    <mergeCell ref="D38:D39"/>
    <mergeCell ref="E38:E39"/>
    <mergeCell ref="D40:D41"/>
    <mergeCell ref="E40:E41"/>
    <mergeCell ref="D42:D43"/>
    <mergeCell ref="E42:E43"/>
    <mergeCell ref="D44:D45"/>
    <mergeCell ref="E44:E45"/>
    <mergeCell ref="D46:D47"/>
    <mergeCell ref="E46:E47"/>
    <mergeCell ref="D48:D49"/>
    <mergeCell ref="C52:C53"/>
    <mergeCell ref="C54:C55"/>
    <mergeCell ref="C56:C57"/>
    <mergeCell ref="C58:C59"/>
    <mergeCell ref="C60:C61"/>
    <mergeCell ref="C48:C49"/>
    <mergeCell ref="C50:C51"/>
    <mergeCell ref="C34:C35"/>
    <mergeCell ref="C36:C37"/>
    <mergeCell ref="C38:C39"/>
    <mergeCell ref="C40:C41"/>
    <mergeCell ref="C42:C43"/>
    <mergeCell ref="C44:C45"/>
    <mergeCell ref="B34:B43"/>
    <mergeCell ref="C46:C47"/>
    <mergeCell ref="B44:B51"/>
    <mergeCell ref="A32:A33"/>
    <mergeCell ref="B32:B33"/>
    <mergeCell ref="C32:C33"/>
    <mergeCell ref="B28:B31"/>
    <mergeCell ref="B20:B27"/>
    <mergeCell ref="C26:C27"/>
    <mergeCell ref="D26:D27"/>
    <mergeCell ref="E26:E27"/>
    <mergeCell ref="C28:C29"/>
    <mergeCell ref="D28:D29"/>
    <mergeCell ref="E28:E29"/>
    <mergeCell ref="C22:C23"/>
    <mergeCell ref="D22:D23"/>
    <mergeCell ref="E22:E23"/>
    <mergeCell ref="C24:C25"/>
    <mergeCell ref="D24:D25"/>
    <mergeCell ref="E24:E25"/>
    <mergeCell ref="C20:C21"/>
    <mergeCell ref="D20:D21"/>
    <mergeCell ref="E20:E21"/>
    <mergeCell ref="C14:C15"/>
    <mergeCell ref="D14:D15"/>
    <mergeCell ref="C16:C17"/>
    <mergeCell ref="C18:C19"/>
    <mergeCell ref="D18:D19"/>
    <mergeCell ref="D32:D33"/>
    <mergeCell ref="E30:E31"/>
    <mergeCell ref="D30:D31"/>
    <mergeCell ref="C30:C31"/>
    <mergeCell ref="E32:E33"/>
    <mergeCell ref="E18:E19"/>
    <mergeCell ref="G2:R2"/>
    <mergeCell ref="A2:E2"/>
    <mergeCell ref="E4:E5"/>
    <mergeCell ref="E6:E7"/>
    <mergeCell ref="E8:E9"/>
    <mergeCell ref="E10:E11"/>
    <mergeCell ref="E12:E13"/>
    <mergeCell ref="E14:E15"/>
    <mergeCell ref="D16:D17"/>
    <mergeCell ref="E16:E17"/>
    <mergeCell ref="A4:A31"/>
    <mergeCell ref="B4:B9"/>
    <mergeCell ref="B10:B15"/>
    <mergeCell ref="B16:B19"/>
    <mergeCell ref="C4:C5"/>
    <mergeCell ref="D4:D5"/>
    <mergeCell ref="C6:C7"/>
    <mergeCell ref="D6:D7"/>
    <mergeCell ref="C8:C9"/>
    <mergeCell ref="D8:D9"/>
    <mergeCell ref="C10:C11"/>
    <mergeCell ref="D10:D11"/>
    <mergeCell ref="C12:C13"/>
    <mergeCell ref="D12:D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2:G13"/>
  <sheetViews>
    <sheetView topLeftCell="A7" workbookViewId="0">
      <selection activeCell="E17" sqref="E17"/>
    </sheetView>
  </sheetViews>
  <sheetFormatPr baseColWidth="10" defaultRowHeight="15"/>
  <cols>
    <col min="3" max="3" width="21.85546875" customWidth="1"/>
    <col min="7" max="7" width="57.7109375" customWidth="1"/>
  </cols>
  <sheetData>
    <row r="2" spans="3:7" ht="15.75" thickBot="1"/>
    <row r="3" spans="3:7" ht="45.75" thickBot="1">
      <c r="C3" s="90" t="s">
        <v>153</v>
      </c>
      <c r="F3" s="397" t="s">
        <v>205</v>
      </c>
      <c r="G3" s="398"/>
    </row>
    <row r="4" spans="3:7">
      <c r="C4" s="91" t="s">
        <v>89</v>
      </c>
      <c r="F4" s="174">
        <v>0.1</v>
      </c>
      <c r="G4" s="167" t="s">
        <v>206</v>
      </c>
    </row>
    <row r="5" spans="3:7" ht="21" customHeight="1">
      <c r="C5" s="91" t="s">
        <v>90</v>
      </c>
      <c r="F5" s="175">
        <v>0.2</v>
      </c>
      <c r="G5" s="168" t="s">
        <v>207</v>
      </c>
    </row>
    <row r="6" spans="3:7" ht="30" customHeight="1">
      <c r="C6" s="91" t="s">
        <v>91</v>
      </c>
      <c r="F6" s="175">
        <v>0.3</v>
      </c>
      <c r="G6" s="168" t="s">
        <v>208</v>
      </c>
    </row>
    <row r="7" spans="3:7" ht="31.5" customHeight="1">
      <c r="C7" s="91" t="s">
        <v>92</v>
      </c>
      <c r="F7" s="175">
        <v>0.4</v>
      </c>
      <c r="G7" s="168" t="s">
        <v>209</v>
      </c>
    </row>
    <row r="8" spans="3:7" ht="21" customHeight="1" thickBot="1">
      <c r="C8" s="92" t="s">
        <v>93</v>
      </c>
      <c r="F8" s="175">
        <v>0.5</v>
      </c>
      <c r="G8" s="168" t="s">
        <v>210</v>
      </c>
    </row>
    <row r="9" spans="3:7" ht="21" customHeight="1">
      <c r="F9" s="175">
        <v>0.6</v>
      </c>
      <c r="G9" s="168" t="s">
        <v>211</v>
      </c>
    </row>
    <row r="10" spans="3:7" ht="21" customHeight="1">
      <c r="F10" s="175">
        <v>0.7</v>
      </c>
      <c r="G10" s="168" t="s">
        <v>214</v>
      </c>
    </row>
    <row r="11" spans="3:7" ht="21" customHeight="1">
      <c r="F11" s="175">
        <v>0.8</v>
      </c>
      <c r="G11" s="169" t="s">
        <v>215</v>
      </c>
    </row>
    <row r="12" spans="3:7" ht="21" customHeight="1">
      <c r="F12" s="175">
        <v>0.9</v>
      </c>
      <c r="G12" s="169" t="s">
        <v>213</v>
      </c>
    </row>
    <row r="13" spans="3:7" ht="21" customHeight="1" thickBot="1">
      <c r="F13" s="176">
        <v>0.1</v>
      </c>
      <c r="G13" s="170" t="s">
        <v>212</v>
      </c>
    </row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Hoja1</vt:lpstr>
      <vt:lpstr>Mapa de Riesgos de Corrupación</vt:lpstr>
      <vt:lpstr>Rendición de cuentas</vt:lpstr>
      <vt:lpstr>Racionalización de Trámites</vt:lpstr>
      <vt:lpstr>Atención al Ciudadano</vt:lpstr>
      <vt:lpstr>Transparencia y Acceso a la inf</vt:lpstr>
      <vt:lpstr>Iniciativas Adicionales</vt:lpstr>
      <vt:lpstr>Seguimiento</vt:lpstr>
      <vt:lpstr>Hoja2</vt:lpstr>
      <vt:lpstr>'Atención al Ciudadano'!Títulos_a_imprimir</vt:lpstr>
      <vt:lpstr>'Transparencia y Acceso a la inf'!Títulos_a_imprimir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AsistProyectos</dc:creator>
  <cp:lastModifiedBy>TALENTO HUMANO IMRD</cp:lastModifiedBy>
  <cp:lastPrinted>2019-01-28T20:14:45Z</cp:lastPrinted>
  <dcterms:created xsi:type="dcterms:W3CDTF">2016-03-01T15:53:31Z</dcterms:created>
  <dcterms:modified xsi:type="dcterms:W3CDTF">2023-01-30T20:04:18Z</dcterms:modified>
</cp:coreProperties>
</file>