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mc:AlternateContent xmlns:mc="http://schemas.openxmlformats.org/markup-compatibility/2006">
    <mc:Choice Requires="x15">
      <x15ac:absPath xmlns:x15ac="http://schemas.microsoft.com/office/spreadsheetml/2010/11/ac" url="C:\Users\mayra\Downloads\"/>
    </mc:Choice>
  </mc:AlternateContent>
  <xr:revisionPtr revIDLastSave="0" documentId="13_ncr:1_{836771CD-E8E2-4755-9EF7-D89DD5281380}" xr6:coauthVersionLast="47" xr6:coauthVersionMax="47" xr10:uidLastSave="{00000000-0000-0000-0000-000000000000}"/>
  <bookViews>
    <workbookView xWindow="-108" yWindow="-108" windowWidth="23256" windowHeight="12456" xr2:uid="{00000000-000D-0000-FFFF-FFFF00000000}"/>
  </bookViews>
  <sheets>
    <sheet name="Adquisiciones  2024-1" sheetId="4" r:id="rId1"/>
  </sheets>
  <definedNames>
    <definedName name="_xlnm._FilterDatabase" localSheetId="0" hidden="1">'Adquisiciones  2024-1'!$A$1:$S$32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 i="4" l="1"/>
  <c r="J15" i="4"/>
  <c r="J16" i="4"/>
  <c r="J17" i="4"/>
  <c r="J18" i="4"/>
  <c r="J19" i="4"/>
  <c r="J20" i="4"/>
  <c r="J21" i="4"/>
  <c r="J22" i="4"/>
  <c r="J23" i="4"/>
  <c r="J24" i="4"/>
  <c r="J25" i="4"/>
  <c r="J26" i="4"/>
  <c r="J27" i="4"/>
  <c r="J28" i="4"/>
  <c r="J29" i="4"/>
  <c r="J30" i="4"/>
  <c r="J31" i="4"/>
  <c r="J4" i="4"/>
  <c r="J5" i="4"/>
  <c r="J6" i="4"/>
  <c r="J7" i="4"/>
  <c r="J8" i="4"/>
  <c r="J9" i="4"/>
  <c r="J10" i="4"/>
  <c r="J11" i="4"/>
  <c r="J12" i="4"/>
  <c r="J13" i="4"/>
  <c r="J3" i="4"/>
  <c r="J32" i="4" l="1"/>
</calcChain>
</file>

<file path=xl/sharedStrings.xml><?xml version="1.0" encoding="utf-8"?>
<sst xmlns="http://schemas.openxmlformats.org/spreadsheetml/2006/main" count="513" uniqueCount="97">
  <si>
    <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</si>
  <si>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</si>
  <si>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</si>
  <si>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</si>
  <si>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</si>
  <si>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</si>
  <si>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</si>
  <si>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</si>
  <si>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</si>
  <si>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</si>
  <si>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</si>
  <si>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</si>
  <si>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</si>
  <si>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</si>
  <si>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</si>
  <si>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</si>
  <si>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</si>
  <si>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</si>
  <si>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</si>
  <si>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</si>
  <si>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80111600</t>
  </si>
  <si>
    <t>Enero</t>
  </si>
  <si>
    <t>358</t>
  </si>
  <si>
    <t>Días</t>
  </si>
  <si>
    <t>Contratación directa.</t>
  </si>
  <si>
    <t xml:space="preserve">Recursos propios </t>
  </si>
  <si>
    <t>No</t>
  </si>
  <si>
    <t>NA</t>
  </si>
  <si>
    <t>IMRD-CUCUTA</t>
  </si>
  <si>
    <t>imrdcucuta@live.com</t>
  </si>
  <si>
    <t>-</t>
  </si>
  <si>
    <t xml:space="preserve">2-Contratación de personal técnico temporal   para el Apoyo a la Gestión en las diferentres dependencias del IMRD </t>
  </si>
  <si>
    <t>44122100</t>
  </si>
  <si>
    <t>3-Compra de papeleria, utiles de  oficina para  las direrentes dependencias del IMRD</t>
  </si>
  <si>
    <t>Febrero</t>
  </si>
  <si>
    <t>1</t>
  </si>
  <si>
    <t>Meses</t>
  </si>
  <si>
    <t>Mínima cuantía</t>
  </si>
  <si>
    <t>47131700;50201700</t>
  </si>
  <si>
    <t>81111500</t>
  </si>
  <si>
    <t>5-Licencias para computadores  para el fortalecimiento informatico  del imrd</t>
  </si>
  <si>
    <t>Marzo</t>
  </si>
  <si>
    <t>Abril</t>
  </si>
  <si>
    <t>40101600</t>
  </si>
  <si>
    <t xml:space="preserve">6-Servicio de mantenimiento correctivo y preventivo aires aconcidiconados </t>
  </si>
  <si>
    <t>72101511</t>
  </si>
  <si>
    <t>7-Adquisicion de aires acondicionados para la sede administrativa</t>
  </si>
  <si>
    <t>56112200</t>
  </si>
  <si>
    <t>8-Compra de muebles para la sede administrativa</t>
  </si>
  <si>
    <t>Mayo</t>
  </si>
  <si>
    <t>Selección abreviada menor cuantía</t>
  </si>
  <si>
    <t>9-Paquetes de Software</t>
  </si>
  <si>
    <t>46191601</t>
  </si>
  <si>
    <t>10-Recarga de extintores para las depencias del instituto</t>
  </si>
  <si>
    <t>78141500</t>
  </si>
  <si>
    <t xml:space="preserve">11-viaticos para los funcionarios y deportistas del instituto IMRD.(suministros de tiquetes aereros nacionales y hospedaje para deportistas de alto rendimiento </t>
  </si>
  <si>
    <t>10</t>
  </si>
  <si>
    <t>Contratación régimen especial</t>
  </si>
  <si>
    <t>49221500</t>
  </si>
  <si>
    <t>Licitación pública</t>
  </si>
  <si>
    <t>8</t>
  </si>
  <si>
    <t>2</t>
  </si>
  <si>
    <t>30191800;31162800</t>
  </si>
  <si>
    <t>70171600</t>
  </si>
  <si>
    <t>11</t>
  </si>
  <si>
    <t>3</t>
  </si>
  <si>
    <t>Selección abreviada subasta inversa</t>
  </si>
  <si>
    <t>84131500</t>
  </si>
  <si>
    <t>JULIAN CAMILO RODRIGUEZ ARTUNDUAGA</t>
  </si>
  <si>
    <t>3153998782</t>
  </si>
  <si>
    <t>servicio de vigilancia de los espacios deportivos a cargo del IMRD</t>
  </si>
  <si>
    <t>Polizas de amparo de bienes muebles, equipos y maquinarias de escenarios</t>
  </si>
  <si>
    <t>Adquisición de materiales de construccion para intervenciones con cuadrilla en la Prestación del Servicio de mantenimiento y adecuación de la infraestructura deportiva en el municipio de San José de Cúcuta Cúcuta</t>
  </si>
  <si>
    <t>Recurso Humano para la Prestación del Servicio de mantenimiento y adecuación de la infraestructura deportiva en el municipio de San José de Cúcuta</t>
  </si>
  <si>
    <t>Servicio de transporte de materiales y equipos para la Prestación del Servicio de mantenimiento y adecuación de la infraestructura deportiva en el municipio de San José de Cúcuta Cúcuta</t>
  </si>
  <si>
    <t>Adquisición de herramientas , equipos y mobiliario para la Prestación del Servicio de mantenimiento y adecuación de la infraestructura deportiva en el municipio de San José de Cúcuta</t>
  </si>
  <si>
    <t>Apoyo con artículos deportivos para escuelas de formación en el deporte como estrategia de todos en el municipio de  Cúcuta</t>
  </si>
  <si>
    <t>Servicio de asistencia técnica para el fortalecimiento de escuelas deportivas en la ciudad de San José de  Cúcuta</t>
  </si>
  <si>
    <t>Servicio de atención en deporte social comunitario, actividad física, recreación y aprovechamiento del tiempo libre en el municipio de San José de Cúcuta</t>
  </si>
  <si>
    <t>Servicio de educación informal en deporte, actividad física, recreación y salud en el municipio de San José de Cúcuta</t>
  </si>
  <si>
    <t>ADECUACIÓN DE ESCENARIOS RECREODEPORTIVOS DE LA COMUNA 1 REFERENTE AL EJERCICIO DE PRESUPUESTO PARTICIPATIVO EN EL MUNICIPIO DE SAN JOSÉ DE CÚCUTA</t>
  </si>
  <si>
    <t>ADECUACIÓN DE ESCENARIOS RECREODEPORTIVOS DE LA COMUNA 4 REFERENTE AL EJERCICIO DE PRESUPUESTO PARTICIPATIVO EN EL MUNICIPIO DE SAN JOSÉ DE CÚCUTA</t>
  </si>
  <si>
    <t>ADECUACIÓN DE ESCENARIOS RECREODEPORTIVOS DE LA COMUNA 5 REFERENTE AL EJERCICIO DE PRESUPUESTO PARTICIPATIVO EN EL MUNICIPIO DE SAN JOSÉ DE CÚCUTA</t>
  </si>
  <si>
    <t>Recurso Humano para la prestación del Servicio de asistencia técnica para el fortalecimiento de organismos deportivos como estrategia de todos en el municipio de San José de Cúcuta Cúcuta</t>
  </si>
  <si>
    <t>Adquisición de implementos deportivos para la prestación del Servicio de asistencia técnica para el fortalecimiento de organismos deportivos como estrategia de todos en el municipio de San José de Cúcuta Cúcuta</t>
  </si>
  <si>
    <t>Apoyo a eventos recreo deportivos y participación en competencias en el marco de la Prestación del Servicio de asistencia técnica para el fortalecimiento
de organismos deportivos como estrategia de todos en el municipio de San José</t>
  </si>
  <si>
    <t>Apoyo con estímulos económicos para deportistas en el municipio de san Jose de Cúcuta</t>
  </si>
  <si>
    <t>Alistamiento y mantenimiento de gramilla y alrededores del escenario estadio general santander</t>
  </si>
  <si>
    <t>70111706</t>
  </si>
  <si>
    <t>78111808;78111811</t>
  </si>
  <si>
    <t>27112200;</t>
  </si>
  <si>
    <t>72102900; 72121400</t>
  </si>
  <si>
    <t>90141500;90141600</t>
  </si>
  <si>
    <t>90141600</t>
  </si>
  <si>
    <t xml:space="preserve">1.Contratación  para la Prestación de Servicios Profesionales para el desarrollo de las diferentes actividades Administrativas, Jurídicas y Técnicas del IMRD  </t>
  </si>
  <si>
    <t>4-Compra de insumos de cafetería  y aseo  para  las direrentes dependencias del IMRD</t>
  </si>
  <si>
    <t>febrero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</si>
</sst>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1" formatCode="_-* #,##0_-;\-* #,##0_-;_-* &quot;-&quot;_-;_-@_-"/>
    <numFmt numFmtId="43" formatCode="_-* #,##0.00_-;\-* #,##0.00_-;_-* &quot;-&quot;??_-;_-@_-"/>
    <numFmt numFmtId="164" formatCode="#,###\ &quot;COP&quot;"/>
    <numFmt numFmtId="165" formatCode="#,##0.00\ \€"/>
  </numFmts>
  <fonts count="6" x14ac:knownFonts="1">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u/>
      <sz val="10"/>
      <color theme="10"/>
      <name val="Arial"/>
      <family val="2"/>
    </font>
  </fonts>
  <fills count="9">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4" tint="0.79998168889431442"/>
        <bgColor indexed="64"/>
      </patternFill>
    </fill>
    <fill>
      <patternFill patternType="solid">
        <fgColor theme="0"/>
        <bgColor indexed="64"/>
      </patternFill>
    </fill>
    <fill>
      <patternFill patternType="solid">
        <fgColor theme="2"/>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7">
    <xf numFmtId="0" fontId="0" fillId="0" borderId="0"/>
    <xf numFmtId="9" fontId="4" fillId="0" borderId="0" applyFont="0" applyFill="0" applyBorder="0" applyAlignment="0" applyProtection="0"/>
    <xf numFmtId="164"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5"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5"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0" fontId="5" fillId="0" borderId="0" applyNumberFormat="0" applyFill="0" applyBorder="0" applyAlignment="0" applyProtection="0"/>
  </cellStyleXfs>
  <cellXfs count="16">
    <xf numFmtId="0" fontId="0" fillId="0" borderId="0" xfId="0"/>
    <xf numFmtId="0" fontId="0" fillId="0" borderId="0" xfId="0" applyProtection="1">
      <protection locked="0"/>
    </xf>
    <xf numFmtId="0" fontId="2" fillId="3" borderId="0" xfId="7" applyProtection="1">
      <alignment horizontal="center" vertical="center"/>
    </xf>
    <xf numFmtId="49" fontId="1" fillId="0" borderId="0" xfId="13" applyProtection="1">
      <alignment horizontal="left" vertical="center"/>
      <protection locked="0"/>
    </xf>
    <xf numFmtId="164" fontId="0" fillId="0" borderId="0" xfId="2" applyFont="1" applyProtection="1">
      <protection locked="0"/>
    </xf>
    <xf numFmtId="164" fontId="0" fillId="0" borderId="0" xfId="0" applyNumberFormat="1" applyProtection="1">
      <protection locked="0"/>
    </xf>
    <xf numFmtId="49" fontId="1" fillId="6" borderId="0" xfId="13" applyFill="1" applyProtection="1">
      <alignment horizontal="left" vertical="center"/>
      <protection locked="0"/>
    </xf>
    <xf numFmtId="49" fontId="1" fillId="0" borderId="0" xfId="13" applyAlignment="1" applyProtection="1">
      <alignment horizontal="left" vertical="center" wrapText="1"/>
      <protection locked="0"/>
    </xf>
    <xf numFmtId="49" fontId="1" fillId="6" borderId="0" xfId="13" applyFill="1" applyAlignment="1" applyProtection="1">
      <alignment horizontal="left" vertical="center" wrapText="1"/>
      <protection locked="0"/>
    </xf>
    <xf numFmtId="49" fontId="1" fillId="7" borderId="0" xfId="13" applyFill="1" applyAlignment="1" applyProtection="1">
      <alignment horizontal="left" vertical="center" wrapText="1"/>
      <protection locked="0"/>
    </xf>
    <xf numFmtId="0" fontId="2" fillId="3" borderId="2" xfId="7" applyBorder="1" applyAlignment="1" applyProtection="1">
      <alignment horizontal="center" vertical="center" wrapText="1"/>
    </xf>
    <xf numFmtId="0" fontId="0" fillId="0" borderId="0" xfId="0" applyAlignment="1" applyProtection="1">
      <alignment wrapText="1"/>
      <protection locked="0"/>
    </xf>
    <xf numFmtId="49" fontId="1" fillId="8" borderId="0" xfId="13" applyFill="1" applyProtection="1">
      <alignment horizontal="left" vertical="center"/>
      <protection locked="0"/>
    </xf>
    <xf numFmtId="49" fontId="5" fillId="0" borderId="0" xfId="26" applyNumberFormat="1" applyAlignment="1" applyProtection="1">
      <alignment horizontal="left" vertical="center"/>
      <protection locked="0"/>
    </xf>
    <xf numFmtId="0" fontId="3" fillId="2" borderId="1" xfId="6" applyProtection="1">
      <alignment horizontal="left" vertical="center"/>
    </xf>
    <xf numFmtId="0" fontId="0" fillId="0" borderId="0" xfId="0" applyProtection="1">
      <protection locked="0"/>
    </xf>
  </cellXfs>
  <cellStyles count="27">
    <cellStyle name="BodyStyle" xfId="13" xr:uid="{00000000-0005-0000-0000-000000000000}"/>
    <cellStyle name="BodyStyleBold" xfId="14" xr:uid="{00000000-0005-0000-0000-000001000000}"/>
    <cellStyle name="BodyStyleBoldRight" xfId="15" xr:uid="{00000000-0005-0000-0000-000002000000}"/>
    <cellStyle name="BodyStyleWithBorder" xfId="21" xr:uid="{00000000-0005-0000-0000-000003000000}"/>
    <cellStyle name="BorderThinBlack" xfId="25" xr:uid="{00000000-0005-0000-0000-000004000000}"/>
    <cellStyle name="Comma" xfId="4" xr:uid="{00000000-0005-0000-0000-000005000000}"/>
    <cellStyle name="Comma [0]" xfId="5" xr:uid="{00000000-0005-0000-0000-000006000000}"/>
    <cellStyle name="Currency" xfId="2" xr:uid="{00000000-0005-0000-0000-000007000000}"/>
    <cellStyle name="Currency [0]" xfId="3" xr:uid="{00000000-0005-0000-0000-000008000000}"/>
    <cellStyle name="DateStyle" xfId="17" xr:uid="{00000000-0005-0000-0000-000009000000}"/>
    <cellStyle name="DateTimeStyle" xfId="18" xr:uid="{00000000-0005-0000-0000-00000A000000}"/>
    <cellStyle name="Decimal" xfId="20" xr:uid="{00000000-0005-0000-0000-00000B000000}"/>
    <cellStyle name="DecimalWithBorder" xfId="24" xr:uid="{00000000-0005-0000-0000-00000C000000}"/>
    <cellStyle name="EuroCurrency" xfId="16" xr:uid="{00000000-0005-0000-0000-00000D000000}"/>
    <cellStyle name="EuroCurrencyWithBorder" xfId="22" xr:uid="{00000000-0005-0000-0000-00000E000000}"/>
    <cellStyle name="HeaderStyle" xfId="7" xr:uid="{00000000-0005-0000-0000-00000F000000}"/>
    <cellStyle name="HeaderSubTop" xfId="11" xr:uid="{00000000-0005-0000-0000-000010000000}"/>
    <cellStyle name="HeaderSubTopNoBold" xfId="12" xr:uid="{00000000-0005-0000-0000-000011000000}"/>
    <cellStyle name="HeaderTopBuyer" xfId="8" xr:uid="{00000000-0005-0000-0000-000012000000}"/>
    <cellStyle name="HeaderTopStyle" xfId="9" xr:uid="{00000000-0005-0000-0000-000013000000}"/>
    <cellStyle name="HeaderTopStyleAlignRight" xfId="10" xr:uid="{00000000-0005-0000-0000-000014000000}"/>
    <cellStyle name="Hipervínculo" xfId="26" builtinId="8"/>
    <cellStyle name="MainTitle" xfId="6" xr:uid="{00000000-0005-0000-0000-000015000000}"/>
    <cellStyle name="Normal" xfId="0" builtinId="0"/>
    <cellStyle name="Numeric" xfId="19" xr:uid="{00000000-0005-0000-0000-000017000000}"/>
    <cellStyle name="NumericWithBorder" xfId="23" xr:uid="{00000000-0005-0000-0000-000018000000}"/>
    <cellStyle name="Percent" xfId="1" xr:uid="{00000000-0005-0000-0000-00001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imrdcucuta@liv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32"/>
  <sheetViews>
    <sheetView tabSelected="1" zoomScale="92" zoomScaleNormal="92" workbookViewId="0">
      <selection activeCell="A3" sqref="A3"/>
    </sheetView>
  </sheetViews>
  <sheetFormatPr baseColWidth="10" defaultColWidth="9.109375" defaultRowHeight="13.2" x14ac:dyDescent="0.25"/>
  <cols>
    <col min="1" max="1" width="31.109375" style="1" customWidth="1"/>
    <col min="2" max="2" width="98" style="1" customWidth="1"/>
    <col min="3" max="3" width="43.33203125" style="1" customWidth="1"/>
    <col min="4" max="4" width="37.5546875" style="1" customWidth="1"/>
    <col min="5" max="5" width="14.44140625" style="1" customWidth="1"/>
    <col min="6" max="6" width="18" style="1" customWidth="1"/>
    <col min="7" max="7" width="33.77734375" style="1" customWidth="1"/>
    <col min="8" max="8" width="25.44140625" style="1" customWidth="1"/>
    <col min="9" max="9" width="23" style="1" customWidth="1"/>
    <col min="10" max="10" width="39.44140625" style="1" customWidth="1"/>
    <col min="11" max="11" width="35.6640625" style="1" customWidth="1"/>
    <col min="12" max="12" width="43" style="1" customWidth="1"/>
    <col min="13" max="13" width="39" style="1" customWidth="1"/>
    <col min="14" max="14" width="11.88671875" style="1" customWidth="1"/>
    <col min="15" max="15" width="41.6640625" style="1" customWidth="1"/>
    <col min="16" max="16" width="28.33203125" style="1" customWidth="1"/>
    <col min="17" max="17" width="38.5546875" style="1" customWidth="1"/>
    <col min="18" max="18" width="215.33203125" style="1" customWidth="1"/>
    <col min="19" max="19" width="82" style="1" customWidth="1"/>
    <col min="20" max="20" width="9.109375" style="1" customWidth="1"/>
  </cols>
  <sheetData>
    <row r="1" spans="1:19" ht="17.399999999999999" x14ac:dyDescent="0.25">
      <c r="A1" s="14" t="s">
        <v>0</v>
      </c>
      <c r="B1" s="15"/>
      <c r="C1" s="15"/>
      <c r="D1" s="15"/>
      <c r="E1" s="15"/>
      <c r="F1" s="15"/>
      <c r="G1" s="15"/>
      <c r="H1" s="15"/>
      <c r="I1" s="15"/>
      <c r="J1" s="15"/>
      <c r="K1" s="15"/>
      <c r="L1" s="15"/>
      <c r="M1" s="15"/>
      <c r="N1" s="15"/>
      <c r="O1" s="15"/>
      <c r="P1" s="15"/>
      <c r="Q1" s="15"/>
      <c r="R1" s="15"/>
      <c r="S1" s="15"/>
    </row>
    <row r="2" spans="1:19" ht="25.2" x14ac:dyDescent="0.25">
      <c r="A2" s="10"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row>
    <row r="3" spans="1:19" ht="25.2" x14ac:dyDescent="0.25">
      <c r="A3" s="12" t="s">
        <v>20</v>
      </c>
      <c r="B3" s="7" t="s">
        <v>94</v>
      </c>
      <c r="C3" s="3" t="s">
        <v>21</v>
      </c>
      <c r="D3" s="3" t="s">
        <v>21</v>
      </c>
      <c r="E3" s="3" t="s">
        <v>22</v>
      </c>
      <c r="F3" s="3" t="s">
        <v>23</v>
      </c>
      <c r="G3" s="3" t="s">
        <v>24</v>
      </c>
      <c r="H3" s="3" t="s">
        <v>25</v>
      </c>
      <c r="I3" s="4">
        <v>1000000000</v>
      </c>
      <c r="J3" s="4">
        <f>I3</f>
        <v>1000000000</v>
      </c>
      <c r="K3" s="3" t="s">
        <v>26</v>
      </c>
      <c r="L3" s="3" t="s">
        <v>27</v>
      </c>
      <c r="M3" s="3" t="s">
        <v>28</v>
      </c>
      <c r="N3" s="3" t="s">
        <v>0</v>
      </c>
      <c r="O3" s="3" t="s">
        <v>68</v>
      </c>
      <c r="P3" s="3" t="s">
        <v>69</v>
      </c>
      <c r="Q3" s="13" t="s">
        <v>29</v>
      </c>
      <c r="R3" s="3" t="s">
        <v>26</v>
      </c>
      <c r="S3" s="3" t="s">
        <v>30</v>
      </c>
    </row>
    <row r="4" spans="1:19" ht="25.2" x14ac:dyDescent="0.25">
      <c r="A4" s="12" t="s">
        <v>20</v>
      </c>
      <c r="B4" s="7" t="s">
        <v>31</v>
      </c>
      <c r="C4" s="3" t="s">
        <v>21</v>
      </c>
      <c r="D4" s="3" t="s">
        <v>21</v>
      </c>
      <c r="E4" s="3" t="s">
        <v>22</v>
      </c>
      <c r="F4" s="3" t="s">
        <v>23</v>
      </c>
      <c r="G4" s="3" t="s">
        <v>24</v>
      </c>
      <c r="H4" s="3" t="s">
        <v>25</v>
      </c>
      <c r="I4" s="4">
        <v>193397180</v>
      </c>
      <c r="J4" s="4">
        <f t="shared" ref="J4:J31" si="0">I4</f>
        <v>193397180</v>
      </c>
      <c r="K4" s="3" t="s">
        <v>26</v>
      </c>
      <c r="L4" s="3" t="s">
        <v>27</v>
      </c>
      <c r="M4" s="3" t="s">
        <v>28</v>
      </c>
      <c r="N4" s="3" t="s">
        <v>0</v>
      </c>
      <c r="O4" s="3" t="s">
        <v>68</v>
      </c>
      <c r="P4" s="3" t="s">
        <v>69</v>
      </c>
      <c r="Q4" s="3" t="s">
        <v>29</v>
      </c>
      <c r="R4" s="3" t="s">
        <v>26</v>
      </c>
      <c r="S4" s="3" t="s">
        <v>30</v>
      </c>
    </row>
    <row r="5" spans="1:19" x14ac:dyDescent="0.25">
      <c r="A5" s="12" t="s">
        <v>32</v>
      </c>
      <c r="B5" s="7" t="s">
        <v>33</v>
      </c>
      <c r="C5" s="3" t="s">
        <v>34</v>
      </c>
      <c r="D5" s="3" t="s">
        <v>34</v>
      </c>
      <c r="E5" s="3" t="s">
        <v>35</v>
      </c>
      <c r="F5" s="3" t="s">
        <v>36</v>
      </c>
      <c r="G5" s="3" t="s">
        <v>37</v>
      </c>
      <c r="H5" s="3" t="s">
        <v>25</v>
      </c>
      <c r="I5" s="4">
        <v>32000000</v>
      </c>
      <c r="J5" s="4">
        <f t="shared" si="0"/>
        <v>32000000</v>
      </c>
      <c r="K5" s="3" t="s">
        <v>26</v>
      </c>
      <c r="L5" s="3" t="s">
        <v>27</v>
      </c>
      <c r="M5" s="3" t="s">
        <v>28</v>
      </c>
      <c r="N5" s="3" t="s">
        <v>0</v>
      </c>
      <c r="O5" s="3" t="s">
        <v>68</v>
      </c>
      <c r="P5" s="3" t="s">
        <v>69</v>
      </c>
      <c r="Q5" s="3" t="s">
        <v>29</v>
      </c>
      <c r="R5" s="3" t="s">
        <v>26</v>
      </c>
      <c r="S5" s="3" t="s">
        <v>30</v>
      </c>
    </row>
    <row r="6" spans="1:19" x14ac:dyDescent="0.25">
      <c r="A6" s="12" t="s">
        <v>38</v>
      </c>
      <c r="B6" s="7" t="s">
        <v>95</v>
      </c>
      <c r="C6" s="3" t="s">
        <v>34</v>
      </c>
      <c r="D6" s="3" t="s">
        <v>34</v>
      </c>
      <c r="E6" s="3" t="s">
        <v>35</v>
      </c>
      <c r="F6" s="3" t="s">
        <v>36</v>
      </c>
      <c r="G6" s="3" t="s">
        <v>37</v>
      </c>
      <c r="H6" s="3" t="s">
        <v>25</v>
      </c>
      <c r="I6" s="4">
        <v>32000000</v>
      </c>
      <c r="J6" s="4">
        <f t="shared" si="0"/>
        <v>32000000</v>
      </c>
      <c r="K6" s="3" t="s">
        <v>26</v>
      </c>
      <c r="L6" s="3" t="s">
        <v>27</v>
      </c>
      <c r="M6" s="3" t="s">
        <v>28</v>
      </c>
      <c r="N6" s="3" t="s">
        <v>0</v>
      </c>
      <c r="O6" s="3" t="s">
        <v>68</v>
      </c>
      <c r="P6" s="3" t="s">
        <v>69</v>
      </c>
      <c r="Q6" s="3" t="s">
        <v>29</v>
      </c>
      <c r="R6" s="3" t="s">
        <v>26</v>
      </c>
      <c r="S6" s="3" t="s">
        <v>30</v>
      </c>
    </row>
    <row r="7" spans="1:19" x14ac:dyDescent="0.25">
      <c r="A7" s="12" t="s">
        <v>39</v>
      </c>
      <c r="B7" s="7" t="s">
        <v>40</v>
      </c>
      <c r="C7" s="3" t="s">
        <v>41</v>
      </c>
      <c r="D7" s="3" t="s">
        <v>42</v>
      </c>
      <c r="E7" s="3" t="s">
        <v>35</v>
      </c>
      <c r="F7" s="3" t="s">
        <v>36</v>
      </c>
      <c r="G7" s="3" t="s">
        <v>37</v>
      </c>
      <c r="H7" s="3" t="s">
        <v>25</v>
      </c>
      <c r="I7" s="4">
        <v>7000000</v>
      </c>
      <c r="J7" s="4">
        <f t="shared" si="0"/>
        <v>7000000</v>
      </c>
      <c r="K7" s="3" t="s">
        <v>26</v>
      </c>
      <c r="L7" s="3" t="s">
        <v>27</v>
      </c>
      <c r="M7" s="3" t="s">
        <v>28</v>
      </c>
      <c r="N7" s="3" t="s">
        <v>0</v>
      </c>
      <c r="O7" s="3" t="s">
        <v>68</v>
      </c>
      <c r="P7" s="3" t="s">
        <v>69</v>
      </c>
      <c r="Q7" s="3" t="s">
        <v>29</v>
      </c>
      <c r="R7" s="3" t="s">
        <v>26</v>
      </c>
      <c r="S7" s="3" t="s">
        <v>30</v>
      </c>
    </row>
    <row r="8" spans="1:19" x14ac:dyDescent="0.25">
      <c r="A8" s="12" t="s">
        <v>43</v>
      </c>
      <c r="B8" s="7" t="s">
        <v>44</v>
      </c>
      <c r="C8" s="3" t="s">
        <v>42</v>
      </c>
      <c r="D8" s="3" t="s">
        <v>42</v>
      </c>
      <c r="E8" s="3" t="s">
        <v>35</v>
      </c>
      <c r="F8" s="3" t="s">
        <v>36</v>
      </c>
      <c r="G8" s="3" t="s">
        <v>37</v>
      </c>
      <c r="H8" s="3" t="s">
        <v>25</v>
      </c>
      <c r="I8" s="4">
        <v>7000000</v>
      </c>
      <c r="J8" s="4">
        <f t="shared" si="0"/>
        <v>7000000</v>
      </c>
      <c r="K8" s="3" t="s">
        <v>26</v>
      </c>
      <c r="L8" s="3" t="s">
        <v>27</v>
      </c>
      <c r="M8" s="3" t="s">
        <v>28</v>
      </c>
      <c r="N8" s="3" t="s">
        <v>0</v>
      </c>
      <c r="O8" s="3" t="s">
        <v>68</v>
      </c>
      <c r="P8" s="3" t="s">
        <v>69</v>
      </c>
      <c r="Q8" s="3" t="s">
        <v>29</v>
      </c>
      <c r="R8" s="3" t="s">
        <v>26</v>
      </c>
      <c r="S8" s="3" t="s">
        <v>30</v>
      </c>
    </row>
    <row r="9" spans="1:19" x14ac:dyDescent="0.25">
      <c r="A9" s="12" t="s">
        <v>45</v>
      </c>
      <c r="B9" s="7" t="s">
        <v>46</v>
      </c>
      <c r="C9" s="3" t="s">
        <v>42</v>
      </c>
      <c r="D9" s="3" t="s">
        <v>42</v>
      </c>
      <c r="E9" s="3" t="s">
        <v>35</v>
      </c>
      <c r="F9" s="3" t="s">
        <v>36</v>
      </c>
      <c r="G9" s="3" t="s">
        <v>37</v>
      </c>
      <c r="H9" s="3" t="s">
        <v>25</v>
      </c>
      <c r="I9" s="4">
        <v>20000000</v>
      </c>
      <c r="J9" s="4">
        <f t="shared" si="0"/>
        <v>20000000</v>
      </c>
      <c r="K9" s="3" t="s">
        <v>26</v>
      </c>
      <c r="L9" s="3" t="s">
        <v>27</v>
      </c>
      <c r="M9" s="3" t="s">
        <v>28</v>
      </c>
      <c r="N9" s="3" t="s">
        <v>0</v>
      </c>
      <c r="O9" s="3" t="s">
        <v>68</v>
      </c>
      <c r="P9" s="3" t="s">
        <v>69</v>
      </c>
      <c r="Q9" s="3" t="s">
        <v>29</v>
      </c>
      <c r="R9" s="3" t="s">
        <v>26</v>
      </c>
      <c r="S9" s="3" t="s">
        <v>30</v>
      </c>
    </row>
    <row r="10" spans="1:19" x14ac:dyDescent="0.25">
      <c r="A10" s="12" t="s">
        <v>47</v>
      </c>
      <c r="B10" s="7" t="s">
        <v>48</v>
      </c>
      <c r="C10" s="3" t="s">
        <v>49</v>
      </c>
      <c r="D10" s="3" t="s">
        <v>49</v>
      </c>
      <c r="E10" s="3" t="s">
        <v>35</v>
      </c>
      <c r="F10" s="3" t="s">
        <v>36</v>
      </c>
      <c r="G10" s="3" t="s">
        <v>50</v>
      </c>
      <c r="H10" s="3" t="s">
        <v>25</v>
      </c>
      <c r="I10" s="4">
        <v>35000000</v>
      </c>
      <c r="J10" s="4">
        <f t="shared" si="0"/>
        <v>35000000</v>
      </c>
      <c r="K10" s="3" t="s">
        <v>26</v>
      </c>
      <c r="L10" s="3" t="s">
        <v>27</v>
      </c>
      <c r="M10" s="3" t="s">
        <v>28</v>
      </c>
      <c r="N10" s="3" t="s">
        <v>0</v>
      </c>
      <c r="O10" s="3" t="s">
        <v>68</v>
      </c>
      <c r="P10" s="3" t="s">
        <v>69</v>
      </c>
      <c r="Q10" s="3" t="s">
        <v>29</v>
      </c>
      <c r="R10" s="3" t="s">
        <v>26</v>
      </c>
      <c r="S10" s="3" t="s">
        <v>30</v>
      </c>
    </row>
    <row r="11" spans="1:19" x14ac:dyDescent="0.25">
      <c r="A11" s="12" t="s">
        <v>39</v>
      </c>
      <c r="B11" s="7" t="s">
        <v>51</v>
      </c>
      <c r="C11" s="3" t="s">
        <v>49</v>
      </c>
      <c r="D11" s="3" t="s">
        <v>49</v>
      </c>
      <c r="E11" s="3" t="s">
        <v>35</v>
      </c>
      <c r="F11" s="3" t="s">
        <v>36</v>
      </c>
      <c r="G11" s="3" t="s">
        <v>37</v>
      </c>
      <c r="H11" s="3" t="s">
        <v>25</v>
      </c>
      <c r="I11" s="4">
        <v>23000000</v>
      </c>
      <c r="J11" s="4">
        <f t="shared" si="0"/>
        <v>23000000</v>
      </c>
      <c r="K11" s="3" t="s">
        <v>26</v>
      </c>
      <c r="L11" s="3" t="s">
        <v>27</v>
      </c>
      <c r="M11" s="3" t="s">
        <v>28</v>
      </c>
      <c r="N11" s="3" t="s">
        <v>0</v>
      </c>
      <c r="O11" s="3" t="s">
        <v>68</v>
      </c>
      <c r="P11" s="3" t="s">
        <v>69</v>
      </c>
      <c r="Q11" s="3" t="s">
        <v>29</v>
      </c>
      <c r="R11" s="3" t="s">
        <v>26</v>
      </c>
      <c r="S11" s="3" t="s">
        <v>30</v>
      </c>
    </row>
    <row r="12" spans="1:19" x14ac:dyDescent="0.25">
      <c r="A12" s="12" t="s">
        <v>52</v>
      </c>
      <c r="B12" s="7" t="s">
        <v>53</v>
      </c>
      <c r="C12" s="3" t="s">
        <v>49</v>
      </c>
      <c r="D12" s="3" t="s">
        <v>49</v>
      </c>
      <c r="E12" s="3" t="s">
        <v>35</v>
      </c>
      <c r="F12" s="3" t="s">
        <v>36</v>
      </c>
      <c r="G12" s="3" t="s">
        <v>37</v>
      </c>
      <c r="H12" s="3" t="s">
        <v>25</v>
      </c>
      <c r="I12" s="4">
        <v>7000000</v>
      </c>
      <c r="J12" s="4">
        <f t="shared" si="0"/>
        <v>7000000</v>
      </c>
      <c r="K12" s="3" t="s">
        <v>26</v>
      </c>
      <c r="L12" s="3" t="s">
        <v>27</v>
      </c>
      <c r="M12" s="3" t="s">
        <v>28</v>
      </c>
      <c r="N12" s="3" t="s">
        <v>0</v>
      </c>
      <c r="O12" s="3" t="s">
        <v>68</v>
      </c>
      <c r="P12" s="3" t="s">
        <v>69</v>
      </c>
      <c r="Q12" s="3" t="s">
        <v>29</v>
      </c>
      <c r="R12" s="3" t="s">
        <v>26</v>
      </c>
      <c r="S12" s="3" t="s">
        <v>30</v>
      </c>
    </row>
    <row r="13" spans="1:19" ht="25.2" x14ac:dyDescent="0.25">
      <c r="A13" s="12" t="s">
        <v>54</v>
      </c>
      <c r="B13" s="7" t="s">
        <v>55</v>
      </c>
      <c r="C13" s="3" t="s">
        <v>49</v>
      </c>
      <c r="D13" s="3" t="s">
        <v>42</v>
      </c>
      <c r="E13" s="3" t="s">
        <v>35</v>
      </c>
      <c r="F13" s="3" t="s">
        <v>36</v>
      </c>
      <c r="G13" s="3" t="s">
        <v>37</v>
      </c>
      <c r="H13" s="3" t="s">
        <v>25</v>
      </c>
      <c r="I13" s="4">
        <v>32000000</v>
      </c>
      <c r="J13" s="4">
        <f t="shared" si="0"/>
        <v>32000000</v>
      </c>
      <c r="K13" s="3" t="s">
        <v>26</v>
      </c>
      <c r="L13" s="3" t="s">
        <v>27</v>
      </c>
      <c r="M13" s="3" t="s">
        <v>28</v>
      </c>
      <c r="N13" s="3" t="s">
        <v>0</v>
      </c>
      <c r="O13" s="3" t="s">
        <v>68</v>
      </c>
      <c r="P13" s="3" t="s">
        <v>69</v>
      </c>
      <c r="Q13" s="3" t="s">
        <v>29</v>
      </c>
      <c r="R13" s="3" t="s">
        <v>26</v>
      </c>
      <c r="S13" s="3" t="s">
        <v>30</v>
      </c>
    </row>
    <row r="14" spans="1:19" x14ac:dyDescent="0.25">
      <c r="A14" s="12" t="s">
        <v>63</v>
      </c>
      <c r="B14" s="8" t="s">
        <v>70</v>
      </c>
      <c r="C14" s="6" t="s">
        <v>21</v>
      </c>
      <c r="D14" s="6" t="s">
        <v>41</v>
      </c>
      <c r="E14" s="6" t="s">
        <v>56</v>
      </c>
      <c r="F14" s="6" t="s">
        <v>36</v>
      </c>
      <c r="G14" s="6" t="s">
        <v>59</v>
      </c>
      <c r="H14" s="6" t="s">
        <v>25</v>
      </c>
      <c r="I14" s="4">
        <v>647377547.5999999</v>
      </c>
      <c r="J14" s="4">
        <f t="shared" si="0"/>
        <v>647377547.5999999</v>
      </c>
      <c r="K14" s="6" t="s">
        <v>26</v>
      </c>
      <c r="L14" s="6" t="s">
        <v>27</v>
      </c>
      <c r="M14" s="6" t="s">
        <v>28</v>
      </c>
      <c r="N14" s="6" t="s">
        <v>0</v>
      </c>
      <c r="O14" s="6" t="s">
        <v>68</v>
      </c>
      <c r="P14" s="3" t="s">
        <v>69</v>
      </c>
      <c r="Q14" s="6" t="s">
        <v>29</v>
      </c>
      <c r="R14" s="6" t="s">
        <v>26</v>
      </c>
      <c r="S14" s="6" t="s">
        <v>30</v>
      </c>
    </row>
    <row r="15" spans="1:19" x14ac:dyDescent="0.25">
      <c r="A15" s="12" t="s">
        <v>88</v>
      </c>
      <c r="B15" s="8" t="s">
        <v>87</v>
      </c>
      <c r="C15" s="6" t="s">
        <v>21</v>
      </c>
      <c r="D15" s="6" t="s">
        <v>21</v>
      </c>
      <c r="E15" s="6" t="s">
        <v>56</v>
      </c>
      <c r="F15" s="6" t="s">
        <v>36</v>
      </c>
      <c r="G15" s="6" t="s">
        <v>24</v>
      </c>
      <c r="H15" s="6" t="s">
        <v>25</v>
      </c>
      <c r="I15" s="4">
        <v>203461514.96000001</v>
      </c>
      <c r="J15" s="4">
        <f t="shared" si="0"/>
        <v>203461514.96000001</v>
      </c>
      <c r="K15" s="6" t="s">
        <v>26</v>
      </c>
      <c r="L15" s="6" t="s">
        <v>27</v>
      </c>
      <c r="M15" s="6" t="s">
        <v>28</v>
      </c>
      <c r="N15" s="6" t="s">
        <v>0</v>
      </c>
      <c r="O15" s="6" t="s">
        <v>68</v>
      </c>
      <c r="P15" s="3" t="s">
        <v>69</v>
      </c>
      <c r="Q15" s="6" t="s">
        <v>29</v>
      </c>
      <c r="R15" s="6" t="s">
        <v>26</v>
      </c>
      <c r="S15" s="3" t="s">
        <v>30</v>
      </c>
    </row>
    <row r="16" spans="1:19" x14ac:dyDescent="0.25">
      <c r="A16" s="12" t="s">
        <v>67</v>
      </c>
      <c r="B16" s="7" t="s">
        <v>71</v>
      </c>
      <c r="C16" s="3" t="s">
        <v>34</v>
      </c>
      <c r="D16" s="3" t="s">
        <v>34</v>
      </c>
      <c r="E16" s="3" t="s">
        <v>65</v>
      </c>
      <c r="F16" s="3" t="s">
        <v>36</v>
      </c>
      <c r="G16" s="3" t="s">
        <v>50</v>
      </c>
      <c r="H16" s="3" t="s">
        <v>25</v>
      </c>
      <c r="I16" s="4">
        <v>92482506.800000012</v>
      </c>
      <c r="J16" s="4">
        <f t="shared" si="0"/>
        <v>92482506.800000012</v>
      </c>
      <c r="K16" s="3" t="s">
        <v>26</v>
      </c>
      <c r="L16" s="3" t="s">
        <v>27</v>
      </c>
      <c r="M16" s="3" t="s">
        <v>28</v>
      </c>
      <c r="N16" s="3" t="s">
        <v>0</v>
      </c>
      <c r="O16" s="3" t="s">
        <v>68</v>
      </c>
      <c r="P16" s="3" t="s">
        <v>69</v>
      </c>
      <c r="Q16" s="3" t="s">
        <v>29</v>
      </c>
      <c r="R16" s="3" t="s">
        <v>26</v>
      </c>
      <c r="S16" s="3" t="s">
        <v>30</v>
      </c>
    </row>
    <row r="17" spans="1:19" ht="26.4" x14ac:dyDescent="0.25">
      <c r="A17" s="12" t="s">
        <v>20</v>
      </c>
      <c r="B17" s="11" t="s">
        <v>73</v>
      </c>
      <c r="C17" s="3" t="s">
        <v>34</v>
      </c>
      <c r="D17" s="3" t="s">
        <v>41</v>
      </c>
      <c r="E17" s="3" t="s">
        <v>35</v>
      </c>
      <c r="F17" s="3" t="s">
        <v>36</v>
      </c>
      <c r="G17" s="3" t="s">
        <v>57</v>
      </c>
      <c r="H17" s="3" t="s">
        <v>25</v>
      </c>
      <c r="I17" s="4">
        <v>314440523.12</v>
      </c>
      <c r="J17" s="4">
        <f t="shared" si="0"/>
        <v>314440523.12</v>
      </c>
      <c r="K17" s="3" t="s">
        <v>26</v>
      </c>
      <c r="L17" s="3" t="s">
        <v>27</v>
      </c>
      <c r="M17" s="3" t="s">
        <v>28</v>
      </c>
      <c r="N17" s="3" t="s">
        <v>0</v>
      </c>
      <c r="O17" s="3" t="s">
        <v>68</v>
      </c>
      <c r="P17" s="3" t="s">
        <v>69</v>
      </c>
      <c r="Q17" s="3" t="s">
        <v>29</v>
      </c>
      <c r="R17" s="3" t="s">
        <v>26</v>
      </c>
      <c r="S17" s="3" t="s">
        <v>30</v>
      </c>
    </row>
    <row r="18" spans="1:19" ht="37.799999999999997" x14ac:dyDescent="0.25">
      <c r="A18" s="12" t="s">
        <v>62</v>
      </c>
      <c r="B18" s="7" t="s">
        <v>72</v>
      </c>
      <c r="C18" s="6" t="s">
        <v>96</v>
      </c>
      <c r="D18" s="6" t="s">
        <v>34</v>
      </c>
      <c r="E18" s="6" t="s">
        <v>60</v>
      </c>
      <c r="F18" s="6" t="s">
        <v>36</v>
      </c>
      <c r="G18" s="6" t="s">
        <v>24</v>
      </c>
      <c r="H18" s="6" t="s">
        <v>25</v>
      </c>
      <c r="I18" s="4">
        <v>750000000</v>
      </c>
      <c r="J18" s="4">
        <f t="shared" si="0"/>
        <v>750000000</v>
      </c>
      <c r="K18" s="6" t="s">
        <v>26</v>
      </c>
      <c r="L18" s="6" t="s">
        <v>27</v>
      </c>
      <c r="M18" s="6" t="s">
        <v>28</v>
      </c>
      <c r="N18" s="6" t="s">
        <v>0</v>
      </c>
      <c r="O18" s="6" t="s">
        <v>68</v>
      </c>
      <c r="P18" s="3" t="s">
        <v>69</v>
      </c>
      <c r="Q18" s="6" t="s">
        <v>29</v>
      </c>
      <c r="R18" s="6" t="s">
        <v>26</v>
      </c>
      <c r="S18" s="3" t="s">
        <v>30</v>
      </c>
    </row>
    <row r="19" spans="1:19" ht="25.2" x14ac:dyDescent="0.25">
      <c r="A19" s="12" t="s">
        <v>89</v>
      </c>
      <c r="B19" s="7" t="s">
        <v>74</v>
      </c>
      <c r="C19" s="3" t="s">
        <v>34</v>
      </c>
      <c r="D19" s="3" t="s">
        <v>41</v>
      </c>
      <c r="E19" s="3" t="s">
        <v>35</v>
      </c>
      <c r="F19" s="3" t="s">
        <v>36</v>
      </c>
      <c r="G19" s="3" t="s">
        <v>59</v>
      </c>
      <c r="H19" s="3" t="s">
        <v>25</v>
      </c>
      <c r="I19" s="4">
        <v>400000000</v>
      </c>
      <c r="J19" s="4">
        <f t="shared" si="0"/>
        <v>400000000</v>
      </c>
      <c r="K19" s="3" t="s">
        <v>26</v>
      </c>
      <c r="L19" s="3" t="s">
        <v>27</v>
      </c>
      <c r="M19" s="3" t="s">
        <v>28</v>
      </c>
      <c r="N19" s="3" t="s">
        <v>0</v>
      </c>
      <c r="O19" s="3" t="s">
        <v>68</v>
      </c>
      <c r="P19" s="3" t="s">
        <v>69</v>
      </c>
      <c r="Q19" s="3" t="s">
        <v>29</v>
      </c>
      <c r="R19" s="3" t="s">
        <v>26</v>
      </c>
      <c r="S19" s="3" t="s">
        <v>30</v>
      </c>
    </row>
    <row r="20" spans="1:19" ht="25.2" x14ac:dyDescent="0.25">
      <c r="A20" s="12" t="s">
        <v>90</v>
      </c>
      <c r="B20" s="9" t="s">
        <v>75</v>
      </c>
      <c r="C20" s="3" t="s">
        <v>49</v>
      </c>
      <c r="D20" s="3" t="s">
        <v>49</v>
      </c>
      <c r="E20" s="3" t="s">
        <v>35</v>
      </c>
      <c r="F20" s="3" t="s">
        <v>36</v>
      </c>
      <c r="G20" s="3" t="s">
        <v>59</v>
      </c>
      <c r="H20" s="3" t="s">
        <v>25</v>
      </c>
      <c r="I20" s="4">
        <v>900000000</v>
      </c>
      <c r="J20" s="4">
        <f t="shared" si="0"/>
        <v>900000000</v>
      </c>
      <c r="K20" s="3" t="s">
        <v>26</v>
      </c>
      <c r="L20" s="3" t="s">
        <v>27</v>
      </c>
      <c r="M20" s="3" t="s">
        <v>28</v>
      </c>
      <c r="N20" s="3" t="s">
        <v>0</v>
      </c>
      <c r="O20" s="3" t="s">
        <v>68</v>
      </c>
      <c r="P20" s="3" t="s">
        <v>69</v>
      </c>
      <c r="Q20" s="3" t="s">
        <v>29</v>
      </c>
      <c r="R20" s="3" t="s">
        <v>26</v>
      </c>
      <c r="S20" s="3" t="s">
        <v>30</v>
      </c>
    </row>
    <row r="21" spans="1:19" ht="25.2" x14ac:dyDescent="0.25">
      <c r="A21" s="12" t="s">
        <v>58</v>
      </c>
      <c r="B21" s="8" t="s">
        <v>76</v>
      </c>
      <c r="C21" s="6" t="s">
        <v>34</v>
      </c>
      <c r="D21" s="6" t="s">
        <v>34</v>
      </c>
      <c r="E21" s="6" t="s">
        <v>60</v>
      </c>
      <c r="F21" s="6" t="s">
        <v>36</v>
      </c>
      <c r="G21" s="6" t="s">
        <v>24</v>
      </c>
      <c r="H21" s="6" t="s">
        <v>25</v>
      </c>
      <c r="I21" s="4">
        <v>200000000</v>
      </c>
      <c r="J21" s="4">
        <f t="shared" si="0"/>
        <v>200000000</v>
      </c>
      <c r="K21" s="6" t="s">
        <v>26</v>
      </c>
      <c r="L21" s="6" t="s">
        <v>27</v>
      </c>
      <c r="M21" s="6" t="s">
        <v>28</v>
      </c>
      <c r="N21" s="6" t="s">
        <v>0</v>
      </c>
      <c r="O21" s="6" t="s">
        <v>68</v>
      </c>
      <c r="P21" s="3" t="s">
        <v>69</v>
      </c>
      <c r="Q21" s="6" t="s">
        <v>29</v>
      </c>
      <c r="R21" s="6" t="s">
        <v>26</v>
      </c>
      <c r="S21" s="6" t="s">
        <v>30</v>
      </c>
    </row>
    <row r="22" spans="1:19" ht="25.2" x14ac:dyDescent="0.25">
      <c r="A22" s="12" t="s">
        <v>20</v>
      </c>
      <c r="B22" s="8" t="s">
        <v>77</v>
      </c>
      <c r="C22" s="6" t="s">
        <v>41</v>
      </c>
      <c r="D22" s="6" t="s">
        <v>42</v>
      </c>
      <c r="E22" s="6" t="s">
        <v>61</v>
      </c>
      <c r="F22" s="6" t="s">
        <v>36</v>
      </c>
      <c r="G22" s="6" t="s">
        <v>59</v>
      </c>
      <c r="H22" s="6" t="s">
        <v>25</v>
      </c>
      <c r="I22" s="4">
        <v>500000000</v>
      </c>
      <c r="J22" s="4">
        <f t="shared" si="0"/>
        <v>500000000</v>
      </c>
      <c r="K22" s="6" t="s">
        <v>26</v>
      </c>
      <c r="L22" s="6" t="s">
        <v>27</v>
      </c>
      <c r="M22" s="6" t="s">
        <v>28</v>
      </c>
      <c r="N22" s="6" t="s">
        <v>0</v>
      </c>
      <c r="O22" s="6" t="s">
        <v>68</v>
      </c>
      <c r="P22" s="3" t="s">
        <v>69</v>
      </c>
      <c r="Q22" s="6" t="s">
        <v>29</v>
      </c>
      <c r="R22" s="6" t="s">
        <v>26</v>
      </c>
      <c r="S22" s="6" t="s">
        <v>30</v>
      </c>
    </row>
    <row r="23" spans="1:19" ht="25.2" x14ac:dyDescent="0.25">
      <c r="A23" s="12" t="s">
        <v>20</v>
      </c>
      <c r="B23" s="7" t="s">
        <v>78</v>
      </c>
      <c r="C23" s="3" t="s">
        <v>34</v>
      </c>
      <c r="D23" s="3" t="s">
        <v>34</v>
      </c>
      <c r="E23" s="3" t="s">
        <v>60</v>
      </c>
      <c r="F23" s="3" t="s">
        <v>36</v>
      </c>
      <c r="G23" s="3" t="s">
        <v>24</v>
      </c>
      <c r="H23" s="3" t="s">
        <v>25</v>
      </c>
      <c r="I23" s="4">
        <v>1030000000</v>
      </c>
      <c r="J23" s="4">
        <f t="shared" si="0"/>
        <v>1030000000</v>
      </c>
      <c r="K23" s="3" t="s">
        <v>26</v>
      </c>
      <c r="L23" s="3" t="s">
        <v>27</v>
      </c>
      <c r="M23" s="3" t="s">
        <v>28</v>
      </c>
      <c r="N23" s="3" t="s">
        <v>0</v>
      </c>
      <c r="O23" s="3" t="s">
        <v>68</v>
      </c>
      <c r="P23" s="3" t="s">
        <v>69</v>
      </c>
      <c r="Q23" s="3" t="s">
        <v>29</v>
      </c>
      <c r="R23" s="3" t="s">
        <v>26</v>
      </c>
      <c r="S23" s="3" t="s">
        <v>30</v>
      </c>
    </row>
    <row r="24" spans="1:19" ht="25.2" x14ac:dyDescent="0.25">
      <c r="A24" s="12" t="s">
        <v>20</v>
      </c>
      <c r="B24" s="7" t="s">
        <v>79</v>
      </c>
      <c r="C24" s="3" t="s">
        <v>41</v>
      </c>
      <c r="D24" s="3" t="s">
        <v>42</v>
      </c>
      <c r="E24" s="3" t="s">
        <v>35</v>
      </c>
      <c r="F24" s="3" t="s">
        <v>36</v>
      </c>
      <c r="G24" s="3" t="s">
        <v>24</v>
      </c>
      <c r="H24" s="3" t="s">
        <v>25</v>
      </c>
      <c r="I24" s="4">
        <v>50000000</v>
      </c>
      <c r="J24" s="4">
        <f t="shared" si="0"/>
        <v>50000000</v>
      </c>
      <c r="K24" s="3" t="s">
        <v>26</v>
      </c>
      <c r="L24" s="3" t="s">
        <v>27</v>
      </c>
      <c r="M24" s="3" t="s">
        <v>28</v>
      </c>
      <c r="N24" s="3" t="s">
        <v>0</v>
      </c>
      <c r="O24" s="3" t="s">
        <v>68</v>
      </c>
      <c r="P24" s="3" t="s">
        <v>69</v>
      </c>
      <c r="Q24" s="3" t="s">
        <v>29</v>
      </c>
      <c r="R24" s="3" t="s">
        <v>26</v>
      </c>
      <c r="S24" s="3" t="s">
        <v>30</v>
      </c>
    </row>
    <row r="25" spans="1:19" ht="25.2" x14ac:dyDescent="0.25">
      <c r="A25" s="12" t="s">
        <v>91</v>
      </c>
      <c r="B25" s="7" t="s">
        <v>80</v>
      </c>
      <c r="C25" s="3" t="s">
        <v>42</v>
      </c>
      <c r="D25" s="3" t="s">
        <v>49</v>
      </c>
      <c r="E25" s="3" t="s">
        <v>64</v>
      </c>
      <c r="F25" s="3" t="s">
        <v>36</v>
      </c>
      <c r="G25" s="3" t="s">
        <v>59</v>
      </c>
      <c r="H25" s="3" t="s">
        <v>25</v>
      </c>
      <c r="I25" s="4">
        <v>400000000</v>
      </c>
      <c r="J25" s="4">
        <f t="shared" si="0"/>
        <v>400000000</v>
      </c>
      <c r="K25" s="3" t="s">
        <v>26</v>
      </c>
      <c r="L25" s="3" t="s">
        <v>27</v>
      </c>
      <c r="M25" s="3" t="s">
        <v>28</v>
      </c>
      <c r="N25" s="3" t="s">
        <v>0</v>
      </c>
      <c r="O25" s="3" t="s">
        <v>68</v>
      </c>
      <c r="P25" s="3" t="s">
        <v>69</v>
      </c>
      <c r="Q25" s="3" t="s">
        <v>29</v>
      </c>
      <c r="R25" s="3" t="s">
        <v>26</v>
      </c>
      <c r="S25" s="3" t="s">
        <v>30</v>
      </c>
    </row>
    <row r="26" spans="1:19" ht="25.2" x14ac:dyDescent="0.25">
      <c r="A26" s="12" t="s">
        <v>91</v>
      </c>
      <c r="B26" s="7" t="s">
        <v>81</v>
      </c>
      <c r="C26" s="3" t="s">
        <v>34</v>
      </c>
      <c r="D26" s="3" t="s">
        <v>34</v>
      </c>
      <c r="E26" s="3" t="s">
        <v>64</v>
      </c>
      <c r="F26" s="3" t="s">
        <v>36</v>
      </c>
      <c r="G26" s="3" t="s">
        <v>59</v>
      </c>
      <c r="H26" s="3" t="s">
        <v>25</v>
      </c>
      <c r="I26" s="4">
        <v>400000000</v>
      </c>
      <c r="J26" s="4">
        <f t="shared" si="0"/>
        <v>400000000</v>
      </c>
      <c r="K26" s="3" t="s">
        <v>26</v>
      </c>
      <c r="L26" s="3" t="s">
        <v>27</v>
      </c>
      <c r="M26" s="3" t="s">
        <v>28</v>
      </c>
      <c r="N26" s="3" t="s">
        <v>0</v>
      </c>
      <c r="O26" s="3" t="s">
        <v>68</v>
      </c>
      <c r="P26" s="3" t="s">
        <v>69</v>
      </c>
      <c r="Q26" s="3" t="s">
        <v>29</v>
      </c>
      <c r="R26" s="3" t="s">
        <v>26</v>
      </c>
      <c r="S26" s="3" t="s">
        <v>30</v>
      </c>
    </row>
    <row r="27" spans="1:19" ht="25.2" x14ac:dyDescent="0.25">
      <c r="A27" s="12" t="s">
        <v>91</v>
      </c>
      <c r="B27" s="7" t="s">
        <v>82</v>
      </c>
      <c r="C27" s="3" t="s">
        <v>34</v>
      </c>
      <c r="D27" s="3" t="s">
        <v>34</v>
      </c>
      <c r="E27" s="3" t="s">
        <v>64</v>
      </c>
      <c r="F27" s="3" t="s">
        <v>36</v>
      </c>
      <c r="G27" s="3" t="s">
        <v>59</v>
      </c>
      <c r="H27" s="3" t="s">
        <v>25</v>
      </c>
      <c r="I27" s="4">
        <v>400000000</v>
      </c>
      <c r="J27" s="4">
        <f t="shared" si="0"/>
        <v>400000000</v>
      </c>
      <c r="K27" s="3" t="s">
        <v>26</v>
      </c>
      <c r="L27" s="3" t="s">
        <v>27</v>
      </c>
      <c r="M27" s="3" t="s">
        <v>28</v>
      </c>
      <c r="N27" s="3" t="s">
        <v>0</v>
      </c>
      <c r="O27" s="3" t="s">
        <v>68</v>
      </c>
      <c r="P27" s="3" t="s">
        <v>69</v>
      </c>
      <c r="Q27" s="3" t="s">
        <v>29</v>
      </c>
      <c r="R27" s="3" t="s">
        <v>26</v>
      </c>
      <c r="S27" s="3" t="s">
        <v>30</v>
      </c>
    </row>
    <row r="28" spans="1:19" ht="25.2" x14ac:dyDescent="0.25">
      <c r="A28" s="12" t="s">
        <v>20</v>
      </c>
      <c r="B28" s="7" t="s">
        <v>83</v>
      </c>
      <c r="C28" s="3" t="s">
        <v>41</v>
      </c>
      <c r="D28" s="3" t="s">
        <v>42</v>
      </c>
      <c r="E28" s="3" t="s">
        <v>65</v>
      </c>
      <c r="F28" s="3" t="s">
        <v>36</v>
      </c>
      <c r="G28" s="3" t="s">
        <v>24</v>
      </c>
      <c r="H28" s="3" t="s">
        <v>25</v>
      </c>
      <c r="I28" s="4">
        <v>150000000</v>
      </c>
      <c r="J28" s="4">
        <f t="shared" si="0"/>
        <v>150000000</v>
      </c>
      <c r="K28" s="3" t="s">
        <v>26</v>
      </c>
      <c r="L28" s="3" t="s">
        <v>27</v>
      </c>
      <c r="M28" s="3" t="s">
        <v>0</v>
      </c>
      <c r="N28" s="3" t="s">
        <v>0</v>
      </c>
      <c r="O28" s="3" t="s">
        <v>68</v>
      </c>
      <c r="P28" s="3" t="s">
        <v>69</v>
      </c>
      <c r="Q28" s="3" t="s">
        <v>29</v>
      </c>
      <c r="R28" s="3" t="s">
        <v>26</v>
      </c>
      <c r="S28" s="3" t="s">
        <v>30</v>
      </c>
    </row>
    <row r="29" spans="1:19" ht="37.799999999999997" x14ac:dyDescent="0.25">
      <c r="A29" s="12" t="s">
        <v>58</v>
      </c>
      <c r="B29" s="7" t="s">
        <v>84</v>
      </c>
      <c r="C29" s="3" t="s">
        <v>41</v>
      </c>
      <c r="D29" s="3" t="s">
        <v>41</v>
      </c>
      <c r="E29" s="3" t="s">
        <v>35</v>
      </c>
      <c r="F29" s="3" t="s">
        <v>36</v>
      </c>
      <c r="G29" s="3" t="s">
        <v>66</v>
      </c>
      <c r="H29" s="3" t="s">
        <v>25</v>
      </c>
      <c r="I29" s="4">
        <v>50000000</v>
      </c>
      <c r="J29" s="4">
        <f t="shared" si="0"/>
        <v>50000000</v>
      </c>
      <c r="K29" s="3" t="s">
        <v>26</v>
      </c>
      <c r="L29" s="3" t="s">
        <v>27</v>
      </c>
      <c r="M29" s="3" t="s">
        <v>28</v>
      </c>
      <c r="N29" s="3" t="s">
        <v>0</v>
      </c>
      <c r="O29" s="3" t="s">
        <v>68</v>
      </c>
      <c r="P29" s="3" t="s">
        <v>69</v>
      </c>
      <c r="Q29" s="3" t="s">
        <v>29</v>
      </c>
      <c r="R29" s="3" t="s">
        <v>26</v>
      </c>
      <c r="S29" s="3" t="s">
        <v>30</v>
      </c>
    </row>
    <row r="30" spans="1:19" ht="37.799999999999997" x14ac:dyDescent="0.25">
      <c r="A30" s="12" t="s">
        <v>92</v>
      </c>
      <c r="B30" s="7" t="s">
        <v>85</v>
      </c>
      <c r="C30" s="3" t="s">
        <v>41</v>
      </c>
      <c r="D30" s="3" t="s">
        <v>42</v>
      </c>
      <c r="E30" s="3" t="s">
        <v>35</v>
      </c>
      <c r="F30" s="3" t="s">
        <v>36</v>
      </c>
      <c r="G30" s="3" t="s">
        <v>50</v>
      </c>
      <c r="H30" s="3" t="s">
        <v>25</v>
      </c>
      <c r="I30" s="4">
        <v>100000000</v>
      </c>
      <c r="J30" s="4">
        <f t="shared" si="0"/>
        <v>100000000</v>
      </c>
      <c r="K30" s="3" t="s">
        <v>26</v>
      </c>
      <c r="L30" s="3" t="s">
        <v>27</v>
      </c>
      <c r="M30" s="3" t="s">
        <v>28</v>
      </c>
      <c r="N30" s="3" t="s">
        <v>0</v>
      </c>
      <c r="O30" s="3" t="s">
        <v>68</v>
      </c>
      <c r="P30" s="3" t="s">
        <v>69</v>
      </c>
      <c r="Q30" s="3" t="s">
        <v>29</v>
      </c>
      <c r="R30" s="3" t="s">
        <v>26</v>
      </c>
      <c r="S30" s="3" t="s">
        <v>30</v>
      </c>
    </row>
    <row r="31" spans="1:19" x14ac:dyDescent="0.25">
      <c r="A31" s="12" t="s">
        <v>93</v>
      </c>
      <c r="B31" s="7" t="s">
        <v>86</v>
      </c>
      <c r="C31" s="3" t="s">
        <v>42</v>
      </c>
      <c r="D31" s="3" t="s">
        <v>42</v>
      </c>
      <c r="E31" s="3" t="s">
        <v>35</v>
      </c>
      <c r="F31" s="3" t="s">
        <v>36</v>
      </c>
      <c r="G31" s="3" t="s">
        <v>50</v>
      </c>
      <c r="H31" s="3" t="s">
        <v>25</v>
      </c>
      <c r="I31" s="4">
        <v>290000000</v>
      </c>
      <c r="J31" s="4">
        <f t="shared" si="0"/>
        <v>290000000</v>
      </c>
      <c r="K31" s="3" t="s">
        <v>26</v>
      </c>
      <c r="L31" s="3" t="s">
        <v>27</v>
      </c>
      <c r="M31" s="3" t="s">
        <v>28</v>
      </c>
      <c r="N31" s="3" t="s">
        <v>0</v>
      </c>
      <c r="O31" s="3" t="s">
        <v>68</v>
      </c>
      <c r="P31" s="3" t="s">
        <v>69</v>
      </c>
      <c r="Q31" s="3" t="s">
        <v>29</v>
      </c>
      <c r="R31" s="3" t="s">
        <v>26</v>
      </c>
      <c r="S31" s="3" t="s">
        <v>30</v>
      </c>
    </row>
    <row r="32" spans="1:19" x14ac:dyDescent="0.25">
      <c r="J32" s="5">
        <f>SUM(J3:J31)</f>
        <v>8266159272.4799995</v>
      </c>
    </row>
  </sheetData>
  <autoFilter ref="A1:S32" xr:uid="{00000000-0009-0000-0000-000001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autoFilter>
  <mergeCells count="1">
    <mergeCell ref="A1:S1"/>
  </mergeCells>
  <hyperlinks>
    <hyperlink ref="Q3" r:id="rId1" xr:uid="{7042D16F-D7C7-45EC-9953-650D353C6F4B}"/>
  </hyperlinks>
  <pageMargins left="0.75" right="0.75" top="1" bottom="1" header="0.5" footer="0.5"/>
  <pageSetup orientation="portrai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Adquisiciones  2024-1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instituto municipal recreacion y deporte</dc:creator>
  <cp:keywords/>
  <dc:description/>
  <cp:lastModifiedBy>ademcore.fabian</cp:lastModifiedBy>
  <dcterms:created xsi:type="dcterms:W3CDTF">2024-01-19T21:30:16Z</dcterms:created>
  <dcterms:modified xsi:type="dcterms:W3CDTF">2024-01-23T01:12:05Z</dcterms:modified>
  <cp:category/>
  <cp:contentStatus/>
</cp:coreProperties>
</file>